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399261C-79BC-419D-9E55-FECD9EEB80F3}" xr6:coauthVersionLast="47" xr6:coauthVersionMax="47" xr10:uidLastSave="{00000000-0000-0000-0000-000000000000}"/>
  <bookViews>
    <workbookView xWindow="-108" yWindow="-108" windowWidth="22320" windowHeight="13176" xr2:uid="{63A253A0-ECF3-4369-A46F-914FAD817C95}"/>
  </bookViews>
  <sheets>
    <sheet name="44号様式" sheetId="1" r:id="rId1"/>
    <sheet name="別表1" sheetId="2" r:id="rId2"/>
    <sheet name="別表2" sheetId="3" r:id="rId3"/>
    <sheet name="別表3" sheetId="4" r:id="rId4"/>
    <sheet name="別表4" sheetId="5" r:id="rId5"/>
    <sheet name="従業者割内訳明細" sheetId="6" r:id="rId6"/>
  </sheets>
  <definedNames>
    <definedName name="_xlnm.Print_Area" localSheetId="0">'44号様式'!$A$1:$DE$75</definedName>
    <definedName name="_xlnm.Print_Area" localSheetId="5">従業者割内訳明細!$A$1:$DF$75</definedName>
    <definedName name="_xlnm.Print_Area" localSheetId="1">別表1!$A$1:$DE$75</definedName>
    <definedName name="_xlnm.Print_Area" localSheetId="2">別表2!$A$1:$DE$76</definedName>
    <definedName name="_xlnm.Print_Area" localSheetId="4">別表4!$A$1:$DE$75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6" l="1"/>
  <c r="B49" i="6"/>
  <c r="B46" i="6"/>
  <c r="B43" i="6"/>
  <c r="B40" i="6"/>
  <c r="B37" i="6"/>
  <c r="B34" i="6"/>
  <c r="B31" i="6"/>
  <c r="B28" i="6"/>
  <c r="B25" i="6"/>
  <c r="B22" i="6"/>
  <c r="B19" i="6"/>
  <c r="CM68" i="3"/>
  <c r="CE68" i="3"/>
  <c r="BO68" i="3"/>
  <c r="CM36" i="3"/>
  <c r="CE36" i="3"/>
  <c r="BO36" i="3"/>
  <c r="AG66" i="4"/>
  <c r="AG35" i="4"/>
  <c r="CN22" i="6"/>
  <c r="CN25" i="6"/>
  <c r="CN28" i="6"/>
  <c r="CN31" i="6"/>
  <c r="CN34" i="6"/>
  <c r="CN37" i="6"/>
  <c r="CN40" i="6"/>
  <c r="CN43" i="6"/>
  <c r="CN46" i="6"/>
  <c r="CN49" i="6"/>
  <c r="CN52" i="6"/>
  <c r="CN55" i="6"/>
  <c r="CN58" i="6"/>
  <c r="CN61" i="6"/>
  <c r="CN64" i="6"/>
  <c r="CN19" i="6"/>
  <c r="BG7" i="6"/>
  <c r="BG4" i="6"/>
  <c r="BF7" i="5"/>
  <c r="BF4" i="5"/>
  <c r="BF5" i="4"/>
  <c r="BF2" i="4"/>
  <c r="BF5" i="3"/>
  <c r="BF2" i="3"/>
  <c r="BF7" i="2"/>
  <c r="BF4" i="2"/>
  <c r="CR5" i="6"/>
  <c r="CQ5" i="5"/>
  <c r="CQ3" i="4"/>
  <c r="CQ3" i="3"/>
  <c r="CQ5" i="2"/>
  <c r="CE7" i="6"/>
  <c r="CE9" i="6"/>
  <c r="CD7" i="5"/>
  <c r="CD9" i="5"/>
  <c r="CD5" i="4"/>
  <c r="CD7" i="4"/>
  <c r="CD5" i="3"/>
  <c r="CD7" i="3"/>
  <c r="CD9" i="2"/>
  <c r="CD7" i="2"/>
  <c r="CS43" i="6"/>
  <c r="CS46" i="6"/>
  <c r="CS49" i="6"/>
  <c r="CS52" i="6"/>
  <c r="CS55" i="6"/>
  <c r="CS58" i="6"/>
  <c r="CS61" i="6"/>
  <c r="CS64" i="6"/>
  <c r="CS22" i="6"/>
  <c r="CS25" i="6"/>
  <c r="CS28" i="6"/>
  <c r="CS31" i="6"/>
  <c r="CS34" i="6"/>
  <c r="CS37" i="6"/>
  <c r="CS40" i="6"/>
  <c r="CS19" i="6"/>
  <c r="CB67" i="6"/>
  <c r="BK67" i="6"/>
  <c r="AT67" i="6"/>
  <c r="L67" i="6"/>
  <c r="AC67" i="6"/>
  <c r="CO66" i="5"/>
  <c r="AI54" i="5" s="1"/>
  <c r="AI62" i="5" s="1"/>
  <c r="AI66" i="5"/>
  <c r="AI35" i="5"/>
  <c r="CO35" i="5"/>
  <c r="AI23" i="5" s="1"/>
  <c r="AI31" i="5" s="1"/>
  <c r="BQ66" i="4"/>
  <c r="CM62" i="4"/>
  <c r="CM58" i="4"/>
  <c r="BA58" i="4"/>
  <c r="CM54" i="4"/>
  <c r="BA54" i="4"/>
  <c r="CM50" i="4"/>
  <c r="BA50" i="4"/>
  <c r="BQ35" i="4"/>
  <c r="CM31" i="4"/>
  <c r="CM27" i="4"/>
  <c r="CM35" i="4" s="1"/>
  <c r="BA27" i="4"/>
  <c r="CM23" i="4"/>
  <c r="BA23" i="4"/>
  <c r="BA19" i="4"/>
  <c r="BA35" i="4" s="1"/>
  <c r="CM19" i="4"/>
  <c r="BB24" i="2"/>
  <c r="BB31" i="2"/>
  <c r="BB38" i="2"/>
  <c r="BB45" i="2"/>
  <c r="BB52" i="2"/>
  <c r="BB59" i="2"/>
  <c r="BB66" i="2"/>
  <c r="BB17" i="2"/>
  <c r="BA66" i="4" l="1"/>
  <c r="CS67" i="6"/>
  <c r="CM66" i="4"/>
  <c r="AR54" i="1"/>
  <c r="CL58" i="1"/>
  <c r="CL42" i="1"/>
  <c r="CL46" i="1" s="1"/>
  <c r="AR62" i="1" l="1"/>
  <c r="AR66" i="1" l="1"/>
  <c r="CL54" i="1" s="1"/>
  <c r="CL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J8" authorId="0" shapeId="0" xr:uid="{9E0F4E1F-5815-4137-8AB4-C693317B98A0}">
      <text>
        <r>
          <rPr>
            <sz val="9"/>
            <color indexed="81"/>
            <rFont val="MS P ゴシック"/>
            <family val="3"/>
            <charset val="128"/>
          </rPr>
          <t>西暦（半角）で入力してください。</t>
        </r>
      </text>
    </comment>
    <comment ref="G16" authorId="0" shapeId="0" xr:uid="{D8DC6150-692B-48D0-B104-752AD9EAEA2B}">
      <text>
        <r>
          <rPr>
            <sz val="9"/>
            <color indexed="81"/>
            <rFont val="MS P ゴシック"/>
            <family val="3"/>
            <charset val="128"/>
          </rPr>
          <t>半角数字で
入力してください。</t>
        </r>
      </text>
    </comment>
    <comment ref="B25" authorId="0" shapeId="0" xr:uid="{1FF1C382-51A7-4852-82B8-496341927A2E}">
      <text>
        <r>
          <rPr>
            <sz val="9"/>
            <color indexed="81"/>
            <rFont val="MS P ゴシック"/>
            <family val="3"/>
            <charset val="128"/>
          </rPr>
          <t>事業年度開始年月日を西暦（半角）
で入力してください。</t>
        </r>
      </text>
    </comment>
    <comment ref="T25" authorId="0" shapeId="0" xr:uid="{151F590A-FE03-4B6D-8170-44FA7C79648D}">
      <text>
        <r>
          <rPr>
            <sz val="9"/>
            <color indexed="81"/>
            <rFont val="MS P ゴシック"/>
            <family val="3"/>
            <charset val="128"/>
          </rPr>
          <t>事業年度終了年月日を西暦（半角）
で入力してください。</t>
        </r>
      </text>
    </comment>
    <comment ref="BA25" authorId="0" shapeId="0" xr:uid="{8F78B972-DC39-45CD-90AA-33F18B410B7C}">
      <text>
        <r>
          <rPr>
            <sz val="9"/>
            <color indexed="81"/>
            <rFont val="MS P ゴシック"/>
            <family val="3"/>
            <charset val="128"/>
          </rPr>
          <t>修正申告の場合に
選択してください。</t>
        </r>
      </text>
    </comment>
    <comment ref="AG54" authorId="0" shapeId="0" xr:uid="{0B34DCFB-184F-4117-9F18-D8ABB4A74AAE}">
      <text>
        <r>
          <rPr>
            <sz val="9"/>
            <color indexed="81"/>
            <rFont val="MS P ゴシック"/>
            <family val="3"/>
            <charset val="128"/>
          </rPr>
          <t>事業年度の月数を
半角で入力してください。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7" authorId="0" shapeId="0" xr:uid="{F50A3B22-B645-4AA3-A45F-17F16DC9E75A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17" authorId="0" shapeId="0" xr:uid="{29FFBED6-6346-449E-860E-803D289A9253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19" authorId="0" shapeId="0" xr:uid="{525A3818-E654-46BC-802C-4F815A22E21B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24" authorId="0" shapeId="0" xr:uid="{B0AEEB25-78B5-4C9A-B8E4-D0BF39B723DE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24" authorId="0" shapeId="0" xr:uid="{5F4ED588-3994-49FD-A62E-25B6DDD72134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26" authorId="0" shapeId="0" xr:uid="{A7890BC9-4C4C-414E-8FCA-43FBED9CE1F9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31" authorId="0" shapeId="0" xr:uid="{9DA26B8F-B6CE-47D8-8D0C-18F64151E675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31" authorId="0" shapeId="0" xr:uid="{8830177C-7655-47E4-9301-C7F2673CB6EE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33" authorId="0" shapeId="0" xr:uid="{2D4000EE-7CE8-414D-AC34-5D5409A379B0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38" authorId="0" shapeId="0" xr:uid="{BD90B4D6-BE73-4E09-A729-7FE59345E00D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38" authorId="0" shapeId="0" xr:uid="{5BE6AD55-46C9-41A6-85C5-7BE9D7220794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40" authorId="0" shapeId="0" xr:uid="{9922CF1B-3D36-4D6D-BA94-2AF4CFF31B61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45" authorId="0" shapeId="0" xr:uid="{4640DA0A-9DDA-4840-8B6C-C309DB35F883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45" authorId="0" shapeId="0" xr:uid="{F0BC6AD2-525A-4B04-B10C-DD6DC49E67E3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47" authorId="0" shapeId="0" xr:uid="{49B2AC7C-0B5C-452E-9D10-885D69FAFD2E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52" authorId="0" shapeId="0" xr:uid="{61C06845-ED0B-4388-8620-403CC39DAD66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52" authorId="0" shapeId="0" xr:uid="{8C8A3A7C-65BF-4C6F-B476-EFAD339CDB27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54" authorId="0" shapeId="0" xr:uid="{524B159E-1165-4E1B-8DE8-0FBCEB3A63B8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59" authorId="0" shapeId="0" xr:uid="{67489B4A-2555-4ED8-A58C-1EF744986FC9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59" authorId="0" shapeId="0" xr:uid="{B517B491-C1EC-4C38-A466-40246B63EDAA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61" authorId="0" shapeId="0" xr:uid="{5CDDA231-C91E-46DC-A564-01BB18C871C8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  <comment ref="G66" authorId="0" shapeId="0" xr:uid="{744D9EFB-6761-4FFE-8096-5934111C2FF0}">
      <text>
        <r>
          <rPr>
            <sz val="9"/>
            <color indexed="81"/>
            <rFont val="MS P ゴシック"/>
            <family val="3"/>
            <charset val="128"/>
          </rPr>
          <t>明細区分をプルダウン
から選択してください。</t>
        </r>
      </text>
    </comment>
    <comment ref="BP66" authorId="0" shapeId="0" xr:uid="{4A6BBCD5-EE6C-4CDF-9D99-E88E1F171B70}">
      <text>
        <r>
          <rPr>
            <sz val="9"/>
            <color indexed="81"/>
            <rFont val="MS P ゴシック"/>
            <family val="3"/>
            <charset val="128"/>
          </rPr>
          <t>使用期間の開始日を西暦（半角）で
入力してください。
（合計欄については入力不要です。）</t>
        </r>
      </text>
    </comment>
    <comment ref="BP68" authorId="0" shapeId="0" xr:uid="{BDD36439-438F-4FCA-BCB7-9DFB11A7FA73}">
      <text>
        <r>
          <rPr>
            <sz val="9"/>
            <color indexed="81"/>
            <rFont val="MS P ゴシック"/>
            <family val="3"/>
            <charset val="128"/>
          </rPr>
          <t>使用期間の末日を西暦（半角）で
入力してください。
（合計欄については入力不要です。）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O72" authorId="0" shapeId="0" xr:uid="{0DDC769A-0FC0-47BB-8884-FAA51CB5756C}">
      <text>
        <r>
          <rPr>
            <sz val="9"/>
            <color indexed="81"/>
            <rFont val="MS P ゴシック"/>
            <family val="3"/>
            <charset val="128"/>
          </rPr>
          <t>非課税事業所床面積の
合計を入力してください。
（複数ページにまたがる際には、
最終ページに入力してください。）</t>
        </r>
      </text>
    </comment>
    <comment ref="CE72" authorId="0" shapeId="0" xr:uid="{F63F8835-AF80-40F0-B182-A767EE03DD6F}">
      <text>
        <r>
          <rPr>
            <sz val="9"/>
            <color indexed="81"/>
            <rFont val="MS P ゴシック"/>
            <family val="3"/>
            <charset val="128"/>
          </rPr>
          <t>非課税従業者数の
合計を入力してください。
（複数ページにまたがる際には、
最終ページに入力してください。）</t>
        </r>
      </text>
    </comment>
    <comment ref="CM72" authorId="0" shapeId="0" xr:uid="{92A79B0A-98A8-4CC3-9FDD-2F4484CC06F7}">
      <text>
        <r>
          <rPr>
            <sz val="9"/>
            <color indexed="81"/>
            <rFont val="MS P ゴシック"/>
            <family val="3"/>
            <charset val="128"/>
          </rPr>
          <t>非課税従業者給与総額の
合計を入力してください。
（複数ページにまたがる際には、
最終ページに入力してください。）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W19" authorId="0" shapeId="0" xr:uid="{C90E6181-EA3C-41F6-852F-FFECE905F3CA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CI19" authorId="0" shapeId="0" xr:uid="{E3604C1E-073B-49E7-B4B5-78CAEFDCABE6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AW21" authorId="0" shapeId="0" xr:uid="{D7ED0AAA-8C78-44FD-A91F-AE898AED009E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CI21" authorId="0" shapeId="0" xr:uid="{86826B8B-53E2-4B3D-B81D-8E4C325B430A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AW23" authorId="0" shapeId="0" xr:uid="{5B5D6DB8-738B-4E9F-BEFB-F11F13966B15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CI23" authorId="0" shapeId="0" xr:uid="{16FBA796-8ABA-499A-9FC5-6410276BF00B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AW25" authorId="0" shapeId="0" xr:uid="{AEDF4B5E-407A-4D9E-B740-29A93913DAB8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CI25" authorId="0" shapeId="0" xr:uid="{FAEE7900-4901-4FB8-81C1-466C59958050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AW27" authorId="0" shapeId="0" xr:uid="{29CC0084-B542-4F44-8A73-D0FB29AA334C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CI27" authorId="0" shapeId="0" xr:uid="{17A09A51-F755-4567-B8C3-315D97FD75CF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AW29" authorId="0" shapeId="0" xr:uid="{00CE9F7B-B8D2-48D4-A2BC-6AD464B4714E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CI29" authorId="0" shapeId="0" xr:uid="{63B58C49-00AF-4EE8-98F9-6E587FAA4FD7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AW50" authorId="0" shapeId="0" xr:uid="{0F7CF152-60FD-40A7-BD03-DEEEBAC6F69F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CI50" authorId="0" shapeId="0" xr:uid="{4B621E02-4C66-414C-A924-28F4F259B1D3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AW52" authorId="0" shapeId="0" xr:uid="{3746A2FC-0774-4E88-9412-AFF5EFBF704E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CI52" authorId="0" shapeId="0" xr:uid="{02189B84-268E-4510-B6EA-D3DF79F1A952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AW54" authorId="0" shapeId="0" xr:uid="{39AA9B3D-A6D9-4ADA-A758-2104F76E0C34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CI54" authorId="0" shapeId="0" xr:uid="{C46AD0F0-FAFF-40D3-9DC3-EB92704088D6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AW56" authorId="0" shapeId="0" xr:uid="{0662DE8C-9359-495C-9085-D1A3D609D776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CI56" authorId="0" shapeId="0" xr:uid="{0F108976-BBC8-4F73-85F0-C1AFCA34F0AF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AW58" authorId="0" shapeId="0" xr:uid="{693632FD-58E8-4888-8F96-CF250FC1703F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CI58" authorId="0" shapeId="0" xr:uid="{20E6988F-04F8-4F18-AA7A-E8F8826E8CEA}">
      <text>
        <r>
          <rPr>
            <sz val="9"/>
            <color indexed="81"/>
            <rFont val="MS P ゴシック"/>
            <family val="3"/>
            <charset val="128"/>
          </rPr>
          <t>控除割合の分子を
半角で入力してください。</t>
        </r>
      </text>
    </comment>
    <comment ref="AW60" authorId="0" shapeId="0" xr:uid="{99A5D933-B602-4653-A3C0-683616D65B91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CI60" authorId="0" shapeId="0" xr:uid="{41833DB3-57DB-4E58-A043-3092FB3E603B}">
      <text>
        <r>
          <rPr>
            <sz val="9"/>
            <color indexed="81"/>
            <rFont val="MS P ゴシック"/>
            <family val="3"/>
            <charset val="128"/>
          </rPr>
          <t>控除割合の分母を
半角で入力してください。</t>
        </r>
      </text>
    </comment>
    <comment ref="BA70" authorId="0" shapeId="0" xr:uid="{7F5CAC90-E3D7-4CDC-BC0D-5E0B360DB3F6}">
      <text>
        <r>
          <rPr>
            <sz val="9"/>
            <color indexed="81"/>
            <rFont val="MS P ゴシック"/>
            <family val="3"/>
            <charset val="128"/>
          </rPr>
          <t>複数ページにまたがる際には、
最終ページに入力してください。</t>
        </r>
      </text>
    </comment>
    <comment ref="CM70" authorId="0" shapeId="0" xr:uid="{0E4032DC-5C0C-42D0-8289-86300CDAFECC}">
      <text>
        <r>
          <rPr>
            <sz val="9"/>
            <color indexed="81"/>
            <rFont val="MS P ゴシック"/>
            <family val="3"/>
            <charset val="128"/>
          </rPr>
          <t>複数ページにまたがる際には、
最終ページに入力してください。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9" authorId="0" shapeId="0" xr:uid="{15610498-F998-419F-AE45-F8600E9EE61C}">
      <text>
        <r>
          <rPr>
            <sz val="9"/>
            <color indexed="81"/>
            <rFont val="MS P ゴシック"/>
            <family val="3"/>
            <charset val="128"/>
          </rPr>
          <t>「44号様式」シートで事業年度開始年月日を入力すると、
自動で入力されます。
事業年度が12ヶ月に満たない場合、適宜修正してください。</t>
        </r>
      </text>
    </comment>
    <comment ref="B58" authorId="0" shapeId="0" xr:uid="{E27FB4D3-D4F7-443C-BCC2-09096BDB03C3}">
      <text>
        <r>
          <rPr>
            <sz val="9"/>
            <color indexed="81"/>
            <rFont val="MS P ゴシック"/>
            <family val="3"/>
            <charset val="128"/>
          </rPr>
          <t>賞与支給月を半角で入力してください。</t>
        </r>
      </text>
    </comment>
    <comment ref="B61" authorId="0" shapeId="0" xr:uid="{33FC5BD7-A672-4BFA-898E-03AB2822C55E}">
      <text>
        <r>
          <rPr>
            <sz val="9"/>
            <color indexed="81"/>
            <rFont val="MS P ゴシック"/>
            <family val="3"/>
            <charset val="128"/>
          </rPr>
          <t>賞与支給月を半角で入力してください。</t>
        </r>
      </text>
    </comment>
  </commentList>
</comments>
</file>

<file path=xl/sharedStrings.xml><?xml version="1.0" encoding="utf-8"?>
<sst xmlns="http://schemas.openxmlformats.org/spreadsheetml/2006/main" count="606" uniqueCount="209">
  <si>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</si>
  <si>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</si>
  <si>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</si>
  <si>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</si>
  <si>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日</t>
    <rPh sb="0" eb="1">
      <t>ニチ</t>
    </rPh>
    <phoneticPr fontId="1"/>
  </si>
  <si>
    <t>までの</t>
    <phoneticPr fontId="1"/>
  </si>
  <si>
    <t>の事業所税の</t>
    <rPh sb="1" eb="5">
      <t>ジギョウショゼイ</t>
    </rPh>
    <phoneticPr fontId="1"/>
  </si>
  <si>
    <t>申告書</t>
    <rPh sb="0" eb="3">
      <t>シンコクショ</t>
    </rPh>
    <phoneticPr fontId="1"/>
  </si>
  <si>
    <t>円</t>
    <rPh sb="0" eb="1">
      <t>エン</t>
    </rPh>
    <phoneticPr fontId="1"/>
  </si>
  <si>
    <t>⑫</t>
    <phoneticPr fontId="1"/>
  </si>
  <si>
    <t>㎡</t>
    <phoneticPr fontId="1"/>
  </si>
  <si>
    <t>①</t>
    <phoneticPr fontId="1"/>
  </si>
  <si>
    <t>算定期間を通じて使用された事業所床面積</t>
  </si>
  <si>
    <t>算定期間の中途において新設又は廃止された事業所床面積</t>
  </si>
  <si>
    <t>①に係る非課税床面積</t>
  </si>
  <si>
    <t>②に係る非課税床面積</t>
  </si>
  <si>
    <t>①に係る控除床面積</t>
  </si>
  <si>
    <t>②に係る控除床面積</t>
  </si>
  <si>
    <t>②に係る課税標準となる床面積</t>
  </si>
  <si>
    <t>既に納付の確定した資産割額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</si>
  <si>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</si>
  <si>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</si>
  <si>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</si>
  <si>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</si>
  <si>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</si>
  <si>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</si>
  <si>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</si>
  <si>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</si>
  <si>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</si>
  <si>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</si>
  <si>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資産割</t>
    <rPh sb="0" eb="3">
      <t>シサンワリ</t>
    </rPh>
    <phoneticPr fontId="1"/>
  </si>
  <si>
    <t>非課税に係る従業者給与総額</t>
  </si>
  <si>
    <t>控除従業者給与総額</t>
  </si>
  <si>
    <t>既に納付の確定した従業者割額</t>
  </si>
  <si>
    <t>資産割額と従業者割額の合計額</t>
  </si>
  <si>
    <t>この申告により納付すべき事業所税額</t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</si>
  <si>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</si>
  <si>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</si>
  <si>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</si>
  <si>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</si>
  <si>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</si>
  <si>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</si>
  <si>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</si>
  <si>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</si>
  <si>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資本金の額又は出資金の額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phoneticPr fontId="1"/>
  </si>
  <si>
    <t>事業種目</t>
    <rPh sb="0" eb="4">
      <t>ジギョウシュモク</t>
    </rPh>
    <phoneticPr fontId="1"/>
  </si>
  <si>
    <t>申告区分</t>
    <rPh sb="0" eb="4">
      <t>シンコククブン</t>
    </rPh>
    <phoneticPr fontId="1"/>
  </si>
  <si>
    <t>管理番号</t>
    <rPh sb="0" eb="4">
      <t>カンリバンゴウ</t>
    </rPh>
    <phoneticPr fontId="1"/>
  </si>
  <si>
    <t>事務所</t>
    <rPh sb="0" eb="3">
      <t>ジムショ</t>
    </rPh>
    <phoneticPr fontId="1"/>
  </si>
  <si>
    <t>区分</t>
    <rPh sb="0" eb="2">
      <t>クブン</t>
    </rPh>
    <phoneticPr fontId="1"/>
  </si>
  <si>
    <t>整理番号</t>
    <rPh sb="0" eb="4">
      <t>セイリバンゴウ</t>
    </rPh>
    <phoneticPr fontId="1"/>
  </si>
  <si>
    <t>（電話</t>
    <rPh sb="1" eb="3">
      <t>デンワ</t>
    </rPh>
    <phoneticPr fontId="1"/>
  </si>
  <si>
    <t>）</t>
    <phoneticPr fontId="1"/>
  </si>
  <si>
    <t>〒</t>
    <phoneticPr fontId="1"/>
  </si>
  <si>
    <t>（フリガナ）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</si>
  <si>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</si>
  <si>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法人の代表者氏名</t>
    <rPh sb="0" eb="2">
      <t>ホウジン</t>
    </rPh>
    <rPh sb="3" eb="6">
      <t>ダイヒョウシャ</t>
    </rPh>
    <rPh sb="6" eb="8">
      <t>シメイ</t>
    </rPh>
    <phoneticPr fontId="1"/>
  </si>
  <si>
    <t>※処理事項</t>
    <rPh sb="1" eb="5">
      <t>ショリジコウ</t>
    </rPh>
    <phoneticPr fontId="1"/>
  </si>
  <si>
    <t>発信年月日</t>
    <rPh sb="0" eb="2">
      <t>ハッシン</t>
    </rPh>
    <rPh sb="2" eb="5">
      <t>ネンガッピ</t>
    </rPh>
    <phoneticPr fontId="1"/>
  </si>
  <si>
    <t>確認</t>
    <rPh sb="0" eb="2">
      <t>カクニン</t>
    </rPh>
    <phoneticPr fontId="1"/>
  </si>
  <si>
    <t>所轄税務署名</t>
    <rPh sb="0" eb="5">
      <t>ショカツゼイムショ</t>
    </rPh>
    <rPh sb="5" eb="6">
      <t>メイ</t>
    </rPh>
    <phoneticPr fontId="1"/>
  </si>
  <si>
    <t>税務署</t>
    <rPh sb="0" eb="3">
      <t>ゼイムショ</t>
    </rPh>
    <phoneticPr fontId="1"/>
  </si>
  <si>
    <t>課税標準となる床面積合計 （⑦＋⑧）</t>
    <phoneticPr fontId="1"/>
  </si>
  <si>
    <t>資産割額　</t>
    <phoneticPr fontId="1"/>
  </si>
  <si>
    <t>（⑨×600円）</t>
  </si>
  <si>
    <t>従業者給与総額</t>
  </si>
  <si>
    <t>従業者割額</t>
    <phoneticPr fontId="1"/>
  </si>
  <si>
    <t>既に納付の確定した事業所税額</t>
    <phoneticPr fontId="1"/>
  </si>
  <si>
    <t>（⑱－⑲）</t>
    <phoneticPr fontId="1"/>
  </si>
  <si>
    <t>（⑪＋⑰）</t>
    <phoneticPr fontId="1"/>
  </si>
  <si>
    <t>（⑩＋⑯）</t>
    <phoneticPr fontId="1"/>
  </si>
  <si>
    <t>（⑮×</t>
    <phoneticPr fontId="1"/>
  </si>
  <si>
    <t>（⑫－⑬－⑭）</t>
    <phoneticPr fontId="1"/>
  </si>
  <si>
    <t>課税標準となる従業者</t>
    <phoneticPr fontId="1"/>
  </si>
  <si>
    <t>給与総額</t>
    <phoneticPr fontId="1"/>
  </si>
  <si>
    <t>×</t>
    <phoneticPr fontId="1"/>
  </si>
  <si>
    <t>①に係る課税標準となる床面積　（①－③－⑤）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</si>
  <si>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</si>
  <si>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</si>
  <si>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（宛先）</t>
    <rPh sb="1" eb="3">
      <t>アテサキ</t>
    </rPh>
    <phoneticPr fontId="1"/>
  </si>
  <si>
    <t>所沢市長</t>
    <rPh sb="0" eb="4">
      <t>トコロザワシチョウ</t>
    </rPh>
    <phoneticPr fontId="1"/>
  </si>
  <si>
    <t>従業者割</t>
    <rPh sb="0" eb="3">
      <t>ジュウギョウシャ</t>
    </rPh>
    <rPh sb="3" eb="4">
      <t>ワリ</t>
    </rPh>
    <phoneticPr fontId="1"/>
  </si>
  <si>
    <t>備考</t>
    <rPh sb="0" eb="2">
      <t>ビコウ</t>
    </rPh>
    <phoneticPr fontId="1"/>
  </si>
  <si>
    <t>関与税理士氏名</t>
    <rPh sb="0" eb="2">
      <t>カンヨ</t>
    </rPh>
    <rPh sb="2" eb="5">
      <t>ゼイリシ</t>
    </rPh>
    <rPh sb="5" eb="7">
      <t>シメイ</t>
    </rPh>
    <phoneticPr fontId="1"/>
  </si>
  <si>
    <t>※　処理事項</t>
    <rPh sb="2" eb="4">
      <t>ショリ</t>
    </rPh>
    <rPh sb="4" eb="6">
      <t>ジコウ</t>
    </rPh>
    <phoneticPr fontId="1"/>
  </si>
  <si>
    <t>氏名又は　　　名称</t>
    <rPh sb="0" eb="2">
      <t>シメイ</t>
    </rPh>
    <rPh sb="2" eb="3">
      <t>マタ</t>
    </rPh>
    <rPh sb="7" eb="8">
      <t>ナ</t>
    </rPh>
    <rPh sb="8" eb="9">
      <t>ショウ</t>
    </rPh>
    <phoneticPr fontId="1"/>
  </si>
  <si>
    <t>個人番号又は法人番号</t>
    <rPh sb="0" eb="4">
      <t>コジンバンゴウ</t>
    </rPh>
    <rPh sb="4" eb="5">
      <t>マタ</t>
    </rPh>
    <rPh sb="6" eb="10">
      <t>ホウジンバンゴウ</t>
    </rPh>
    <phoneticPr fontId="1"/>
  </si>
  <si>
    <t>まで</t>
    <phoneticPr fontId="1"/>
  </si>
  <si>
    <t>算定期間</t>
    <rPh sb="0" eb="4">
      <t>サンテイキカン</t>
    </rPh>
    <phoneticPr fontId="1"/>
  </si>
  <si>
    <t>人</t>
    <rPh sb="0" eb="1">
      <t>ニン</t>
    </rPh>
    <phoneticPr fontId="1"/>
  </si>
  <si>
    <t>従業者割</t>
  </si>
  <si>
    <t>従業者割</t>
    <rPh sb="0" eb="4">
      <t>ジュウギョウシャワリ</t>
    </rPh>
    <phoneticPr fontId="1"/>
  </si>
  <si>
    <t>月</t>
    <rPh sb="0" eb="1">
      <t>ツキ</t>
    </rPh>
    <phoneticPr fontId="1"/>
  </si>
  <si>
    <t>事業所等明細書</t>
    <rPh sb="0" eb="4">
      <t>ジギョウショトウ</t>
    </rPh>
    <rPh sb="4" eb="7">
      <t>メイサイショ</t>
    </rPh>
    <phoneticPr fontId="1"/>
  </si>
  <si>
    <t>非課税明細書</t>
    <rPh sb="0" eb="3">
      <t>ヒカゼイ</t>
    </rPh>
    <rPh sb="3" eb="6">
      <t>メイサイショ</t>
    </rPh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</si>
  <si>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</si>
  <si>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事業所等の名称</t>
    <rPh sb="0" eb="3">
      <t>ジギョウショ</t>
    </rPh>
    <rPh sb="3" eb="4">
      <t>トウ</t>
    </rPh>
    <rPh sb="5" eb="7">
      <t>メイショウ</t>
    </rPh>
    <phoneticPr fontId="1"/>
  </si>
  <si>
    <t>※</t>
    <phoneticPr fontId="1"/>
  </si>
  <si>
    <t>非課税の内訳</t>
    <rPh sb="0" eb="3">
      <t>ヒカゼイ</t>
    </rPh>
    <rPh sb="4" eb="6">
      <t>ウチワケ</t>
    </rPh>
    <phoneticPr fontId="1"/>
  </si>
  <si>
    <t>障害者・６５歳以上の従業者</t>
    <rPh sb="0" eb="3">
      <t>ショウガイシャ</t>
    </rPh>
    <rPh sb="6" eb="7">
      <t>サイ</t>
    </rPh>
    <rPh sb="7" eb="9">
      <t>イジョウ</t>
    </rPh>
    <rPh sb="10" eb="13">
      <t>ジュウギョウシャ</t>
    </rPh>
    <phoneticPr fontId="1"/>
  </si>
  <si>
    <t>合計</t>
    <rPh sb="0" eb="2">
      <t>ゴウケイ</t>
    </rPh>
    <phoneticPr fontId="1"/>
  </si>
  <si>
    <t>非課税床面積</t>
    <rPh sb="0" eb="3">
      <t>ヒカゼイ</t>
    </rPh>
    <rPh sb="3" eb="6">
      <t>ユカメンセキ</t>
    </rPh>
    <phoneticPr fontId="1"/>
  </si>
  <si>
    <t>㋐</t>
    <phoneticPr fontId="1"/>
  </si>
  <si>
    <t>非課税従業者数</t>
    <rPh sb="0" eb="3">
      <t>ヒカゼイ</t>
    </rPh>
    <rPh sb="3" eb="7">
      <t>ジュウギョウシャスウ</t>
    </rPh>
    <phoneticPr fontId="1"/>
  </si>
  <si>
    <t>㋑</t>
    <phoneticPr fontId="1"/>
  </si>
  <si>
    <t>非課税従業者給与総額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1"/>
  </si>
  <si>
    <t>㋒</t>
    <phoneticPr fontId="1"/>
  </si>
  <si>
    <t>非課税事業所床面積等の合計</t>
    <rPh sb="0" eb="3">
      <t>ヒカゼイ</t>
    </rPh>
    <rPh sb="3" eb="6">
      <t>ジギョウショ</t>
    </rPh>
    <rPh sb="6" eb="9">
      <t>ユカメンセキ</t>
    </rPh>
    <rPh sb="9" eb="10">
      <t>トウ</t>
    </rPh>
    <rPh sb="11" eb="13">
      <t>ゴウケイ</t>
    </rPh>
    <phoneticPr fontId="1"/>
  </si>
  <si>
    <t>課税標準の特例適用</t>
    <rPh sb="0" eb="4">
      <t>カゼイヒョウジュン</t>
    </rPh>
    <rPh sb="5" eb="7">
      <t>トクレイ</t>
    </rPh>
    <rPh sb="7" eb="9">
      <t>テキヨウ</t>
    </rPh>
    <phoneticPr fontId="1"/>
  </si>
  <si>
    <t>対象床面積</t>
    <rPh sb="0" eb="2">
      <t>タイショウ</t>
    </rPh>
    <rPh sb="2" eb="5">
      <t>ユカメンセキ</t>
    </rPh>
    <phoneticPr fontId="1"/>
  </si>
  <si>
    <t>控除割</t>
    <rPh sb="0" eb="2">
      <t>コウジョ</t>
    </rPh>
    <rPh sb="2" eb="3">
      <t>ワリ</t>
    </rPh>
    <phoneticPr fontId="1"/>
  </si>
  <si>
    <t>合</t>
    <rPh sb="0" eb="1">
      <t>アイ</t>
    </rPh>
    <phoneticPr fontId="1"/>
  </si>
  <si>
    <t>控除事業所床面積</t>
    <rPh sb="0" eb="2">
      <t>コウジョ</t>
    </rPh>
    <rPh sb="2" eb="5">
      <t>ジギョウショ</t>
    </rPh>
    <rPh sb="5" eb="6">
      <t>ユカ</t>
    </rPh>
    <rPh sb="6" eb="8">
      <t>メンセキ</t>
    </rPh>
    <phoneticPr fontId="1"/>
  </si>
  <si>
    <t>（㋐×㋑）</t>
    <phoneticPr fontId="1"/>
  </si>
  <si>
    <t>課税標準の特例適用対象</t>
    <rPh sb="0" eb="4">
      <t>カゼイヒョウジュン</t>
    </rPh>
    <rPh sb="5" eb="7">
      <t>トクレイ</t>
    </rPh>
    <rPh sb="7" eb="11">
      <t>テキヨウタイショウ</t>
    </rPh>
    <phoneticPr fontId="1"/>
  </si>
  <si>
    <t>従業者給与総額</t>
    <rPh sb="3" eb="7">
      <t>キュウヨソウガク</t>
    </rPh>
    <phoneticPr fontId="1"/>
  </si>
  <si>
    <t>㋓</t>
    <phoneticPr fontId="1"/>
  </si>
  <si>
    <t>㋔</t>
    <phoneticPr fontId="1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</si>
  <si>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"/>
  </si>
  <si>
    <t>（㋓×㋔）</t>
    <phoneticPr fontId="1"/>
  </si>
  <si>
    <t>㋕</t>
    <phoneticPr fontId="1"/>
  </si>
  <si>
    <t>課税標準の特例内訳</t>
    <rPh sb="0" eb="4">
      <t>カゼイヒョウジュン</t>
    </rPh>
    <rPh sb="5" eb="7">
      <t>トクレイ</t>
    </rPh>
    <rPh sb="7" eb="9">
      <t>ウチワケ</t>
    </rPh>
    <phoneticPr fontId="1"/>
  </si>
  <si>
    <t>法第７０１条の４１</t>
    <rPh sb="0" eb="1">
      <t>ホウ</t>
    </rPh>
    <rPh sb="1" eb="2">
      <t>ダイ</t>
    </rPh>
    <rPh sb="5" eb="6">
      <t>ジョウ</t>
    </rPh>
    <phoneticPr fontId="1"/>
  </si>
  <si>
    <t>雇用改善助成対象者</t>
    <rPh sb="0" eb="2">
      <t>コヨウ</t>
    </rPh>
    <rPh sb="2" eb="4">
      <t>カイゼン</t>
    </rPh>
    <rPh sb="4" eb="6">
      <t>ジョセイ</t>
    </rPh>
    <rPh sb="6" eb="9">
      <t>タイショウシャ</t>
    </rPh>
    <phoneticPr fontId="1"/>
  </si>
  <si>
    <t>控除事業所床面積の合計</t>
    <rPh sb="0" eb="2">
      <t>コウジョ</t>
    </rPh>
    <rPh sb="2" eb="5">
      <t>ジギョウショ</t>
    </rPh>
    <rPh sb="5" eb="8">
      <t>ユカメンセキ</t>
    </rPh>
    <rPh sb="9" eb="11">
      <t>ゴウケイ</t>
    </rPh>
    <phoneticPr fontId="1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</si>
  <si>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1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</si>
  <si>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1"/>
  </si>
  <si>
    <t>事業所等の所在地</t>
  </si>
  <si>
    <t>防災の関する設備等</t>
    <rPh sb="0" eb="2">
      <t>ボウサイ</t>
    </rPh>
    <rPh sb="3" eb="4">
      <t>カン</t>
    </rPh>
    <rPh sb="6" eb="8">
      <t>セツビ</t>
    </rPh>
    <rPh sb="8" eb="9">
      <t>トウ</t>
    </rPh>
    <phoneticPr fontId="1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</si>
  <si>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3">
      <t>キョウヨウユカメンセキ</t>
    </rPh>
    <phoneticPr fontId="1"/>
  </si>
  <si>
    <t>全部が非課税となる共用床面積</t>
    <rPh sb="0" eb="2">
      <t>ゼンブ</t>
    </rPh>
    <rPh sb="3" eb="6">
      <t>ヒカゼイ</t>
    </rPh>
    <rPh sb="9" eb="14">
      <t>キョウヨウユカメンセキ</t>
    </rPh>
    <phoneticPr fontId="1"/>
  </si>
  <si>
    <t>２分の１が非課税となる共用床面積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1"/>
  </si>
  <si>
    <t>専用部分の延べ面積</t>
    <rPh sb="0" eb="4">
      <t>センヨウブブン</t>
    </rPh>
    <rPh sb="5" eb="6">
      <t>ノ</t>
    </rPh>
    <rPh sb="7" eb="9">
      <t>メンセキ</t>
    </rPh>
    <phoneticPr fontId="1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</si>
  <si>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1"/>
  </si>
  <si>
    <t>非課税に係る共用床面積</t>
    <rPh sb="0" eb="3">
      <t>ヒカゼイ</t>
    </rPh>
    <rPh sb="4" eb="5">
      <t>カカ</t>
    </rPh>
    <rPh sb="6" eb="8">
      <t>キョウヨウ</t>
    </rPh>
    <rPh sb="8" eb="11">
      <t>ユカメンセキ</t>
    </rPh>
    <phoneticPr fontId="1"/>
  </si>
  <si>
    <t>③以外の共用床面積</t>
    <rPh sb="1" eb="3">
      <t>イガイ</t>
    </rPh>
    <rPh sb="4" eb="9">
      <t>キョウヨウユカメンセキ</t>
    </rPh>
    <phoneticPr fontId="1"/>
  </si>
  <si>
    <t>共用床面積の合計</t>
    <rPh sb="0" eb="5">
      <t>キョウヨウユカメンセキ</t>
    </rPh>
    <rPh sb="6" eb="8">
      <t>ゴウケイ</t>
    </rPh>
    <phoneticPr fontId="1"/>
  </si>
  <si>
    <t>（③＋④）</t>
    <phoneticPr fontId="1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</si>
  <si>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1"/>
  </si>
  <si>
    <t>共用部分の計算書</t>
    <rPh sb="0" eb="4">
      <t>キョウヨウブブン</t>
    </rPh>
    <rPh sb="5" eb="8">
      <t>ケイサンショ</t>
    </rPh>
    <phoneticPr fontId="1"/>
  </si>
  <si>
    <r>
      <t>（</t>
    </r>
    <r>
      <rPr>
        <sz val="9"/>
        <color theme="1"/>
        <rFont val="ＭＳ Ｐ明朝"/>
        <family val="1"/>
        <charset val="128"/>
      </rPr>
      <t>④</t>
    </r>
    <r>
      <rPr>
        <sz val="8"/>
        <color theme="1"/>
        <rFont val="ＭＳ Ｐ明朝"/>
        <family val="1"/>
        <charset val="128"/>
      </rPr>
      <t>×</t>
    </r>
    <phoneticPr fontId="1"/>
  </si>
  <si>
    <t>差引課税標準となる</t>
  </si>
  <si>
    <t>従業者給与総額</t>
    <rPh sb="0" eb="7">
      <t>ジュウギョウシャキュウヨソウガク</t>
    </rPh>
    <phoneticPr fontId="1"/>
  </si>
  <si>
    <r>
      <t>（</t>
    </r>
    <r>
      <rPr>
        <sz val="9"/>
        <color theme="1"/>
        <rFont val="ＭＳ Ｐ明朝"/>
        <family val="1"/>
        <charset val="128"/>
      </rPr>
      <t>①</t>
    </r>
    <r>
      <rPr>
        <sz val="8"/>
        <color theme="1"/>
        <rFont val="ＭＳ Ｐ明朝"/>
        <family val="1"/>
        <charset val="128"/>
      </rPr>
      <t>－</t>
    </r>
    <r>
      <rPr>
        <sz val="9"/>
        <color theme="1"/>
        <rFont val="ＭＳ Ｐ明朝"/>
        <family val="1"/>
        <charset val="128"/>
      </rPr>
      <t>②</t>
    </r>
    <r>
      <rPr>
        <sz val="8"/>
        <color theme="1"/>
        <rFont val="ＭＳ Ｐ明朝"/>
        <family val="1"/>
        <charset val="128"/>
      </rPr>
      <t>－</t>
    </r>
    <r>
      <rPr>
        <sz val="9"/>
        <color theme="1"/>
        <rFont val="ＭＳ Ｐ明朝"/>
        <family val="1"/>
        <charset val="128"/>
      </rPr>
      <t>③</t>
    </r>
    <r>
      <rPr>
        <sz val="8"/>
        <color theme="1"/>
        <rFont val="ＭＳ Ｐ明朝"/>
        <family val="1"/>
        <charset val="128"/>
      </rPr>
      <t>－</t>
    </r>
    <r>
      <rPr>
        <sz val="9"/>
        <color theme="1"/>
        <rFont val="ＭＳ Ｐ明朝"/>
        <family val="1"/>
        <charset val="128"/>
      </rPr>
      <t>④</t>
    </r>
    <r>
      <rPr>
        <sz val="8"/>
        <color theme="1"/>
        <rFont val="ＭＳ Ｐ明朝"/>
        <family val="1"/>
        <charset val="128"/>
      </rPr>
      <t>－</t>
    </r>
    <r>
      <rPr>
        <sz val="9"/>
        <color theme="1"/>
        <rFont val="ＭＳ Ｐ明朝"/>
        <family val="1"/>
        <charset val="128"/>
      </rPr>
      <t>⑤</t>
    </r>
    <r>
      <rPr>
        <sz val="8"/>
        <color theme="1"/>
        <rFont val="ＭＳ Ｐ明朝"/>
        <family val="1"/>
        <charset val="128"/>
      </rPr>
      <t>）</t>
    </r>
    <phoneticPr fontId="1"/>
  </si>
  <si>
    <t>課税標準の特例控除</t>
    <phoneticPr fontId="1"/>
  </si>
  <si>
    <t>雇用改善助成対象者</t>
    <rPh sb="0" eb="2">
      <t>コヨウ</t>
    </rPh>
    <rPh sb="2" eb="4">
      <t>カイゼン</t>
    </rPh>
    <rPh sb="4" eb="6">
      <t>ジョセイ</t>
    </rPh>
    <rPh sb="6" eb="8">
      <t>タイショウ</t>
    </rPh>
    <rPh sb="8" eb="9">
      <t>シャ</t>
    </rPh>
    <phoneticPr fontId="1"/>
  </si>
  <si>
    <t>の給与等×１／２</t>
    <rPh sb="1" eb="3">
      <t>キュウヨ</t>
    </rPh>
    <rPh sb="3" eb="4">
      <t>トウ</t>
    </rPh>
    <phoneticPr fontId="1"/>
  </si>
  <si>
    <t>非課税に係る従業者</t>
    <rPh sb="0" eb="3">
      <t>ヒカゼイ</t>
    </rPh>
    <rPh sb="4" eb="5">
      <t>カカ</t>
    </rPh>
    <rPh sb="6" eb="9">
      <t>ジュウギョウシャ</t>
    </rPh>
    <phoneticPr fontId="1"/>
  </si>
  <si>
    <t>給与総額</t>
    <rPh sb="0" eb="4">
      <t>キュウヨソウガク</t>
    </rPh>
    <phoneticPr fontId="1"/>
  </si>
  <si>
    <t>以上の者の給与等</t>
    <rPh sb="0" eb="2">
      <t>イジョウ</t>
    </rPh>
    <rPh sb="3" eb="4">
      <t>モノ</t>
    </rPh>
    <rPh sb="5" eb="7">
      <t>キュウヨ</t>
    </rPh>
    <rPh sb="7" eb="8">
      <t>トウ</t>
    </rPh>
    <phoneticPr fontId="1"/>
  </si>
  <si>
    <t>従業者給与総額</t>
    <rPh sb="0" eb="3">
      <t>ジュウギョウシャ</t>
    </rPh>
    <rPh sb="3" eb="7">
      <t>キュウヨソウガク</t>
    </rPh>
    <phoneticPr fontId="1"/>
  </si>
  <si>
    <t>※この表は、従業者割が対象とならない場合には添付する必要はありません。</t>
  </si>
  <si>
    <t>未払金</t>
    <rPh sb="0" eb="2">
      <t>ミバラ</t>
    </rPh>
    <rPh sb="2" eb="3">
      <t>キン</t>
    </rPh>
    <phoneticPr fontId="1"/>
  </si>
  <si>
    <t>　　   区分
 月</t>
    <rPh sb="5" eb="7">
      <t>クブン</t>
    </rPh>
    <rPh sb="11" eb="12">
      <t>ツキ</t>
    </rPh>
    <phoneticPr fontId="1"/>
  </si>
  <si>
    <t>所在地</t>
    <rPh sb="0" eb="3">
      <t>ショザイチ</t>
    </rPh>
    <phoneticPr fontId="1"/>
  </si>
  <si>
    <t>床面積</t>
    <rPh sb="0" eb="3">
      <t>ユカメンセキ</t>
    </rPh>
    <phoneticPr fontId="1"/>
  </si>
  <si>
    <t>従業者数</t>
    <rPh sb="0" eb="4">
      <t>ジュウギョウシャスウ</t>
    </rPh>
    <phoneticPr fontId="1"/>
  </si>
  <si>
    <t>処理事項</t>
    <rPh sb="0" eb="4">
      <t>ショリジコウ</t>
    </rPh>
    <phoneticPr fontId="1"/>
  </si>
  <si>
    <t>明細区分</t>
    <rPh sb="0" eb="4">
      <t>メイサイクブン</t>
    </rPh>
    <phoneticPr fontId="1"/>
  </si>
  <si>
    <t>所在地及びビル名</t>
    <rPh sb="0" eb="3">
      <t>ショザイチ</t>
    </rPh>
    <rPh sb="3" eb="4">
      <t>オヨ</t>
    </rPh>
    <rPh sb="7" eb="8">
      <t>メイ</t>
    </rPh>
    <phoneticPr fontId="1"/>
  </si>
  <si>
    <t>事業所用家屋の所有者</t>
    <rPh sb="0" eb="4">
      <t>ジギョウショヨウ</t>
    </rPh>
    <rPh sb="4" eb="6">
      <t>カオク</t>
    </rPh>
    <rPh sb="7" eb="10">
      <t>ショユウシャ</t>
    </rPh>
    <phoneticPr fontId="1"/>
  </si>
  <si>
    <t>住所・氏名</t>
    <rPh sb="0" eb="2">
      <t>ジュウショ</t>
    </rPh>
    <rPh sb="3" eb="5">
      <t>シメイ</t>
    </rPh>
    <phoneticPr fontId="1"/>
  </si>
  <si>
    <t>専用床面積</t>
    <rPh sb="0" eb="5">
      <t>センヨウユカメンセキ</t>
    </rPh>
    <phoneticPr fontId="1"/>
  </si>
  <si>
    <t>共用床面積</t>
    <rPh sb="0" eb="5">
      <t>キョウヨウユカメンセキ</t>
    </rPh>
    <phoneticPr fontId="1"/>
  </si>
  <si>
    <t>事業所床面積</t>
    <rPh sb="0" eb="3">
      <t>ジギョウショ</t>
    </rPh>
    <rPh sb="3" eb="6">
      <t>ユカメンセキ</t>
    </rPh>
    <phoneticPr fontId="1"/>
  </si>
  <si>
    <t>同上の月数</t>
    <rPh sb="0" eb="2">
      <t>ドウジョウ</t>
    </rPh>
    <rPh sb="3" eb="5">
      <t>ツキスウ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</si>
  <si>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</si>
  <si>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明細区分の別</t>
    <rPh sb="0" eb="4">
      <t>メイサイクブン</t>
    </rPh>
    <rPh sb="5" eb="6">
      <t>ベツ</t>
    </rPh>
    <phoneticPr fontId="1"/>
  </si>
  <si>
    <t>算定期間の中途において新設又は廃止された事業所等</t>
    <rPh sb="0" eb="4">
      <t>サンテイキカン</t>
    </rPh>
    <rPh sb="5" eb="7">
      <t>チュウト</t>
    </rPh>
    <rPh sb="11" eb="13">
      <t>シンセツ</t>
    </rPh>
    <rPh sb="13" eb="14">
      <t>マタ</t>
    </rPh>
    <rPh sb="15" eb="17">
      <t>ハイシ</t>
    </rPh>
    <rPh sb="20" eb="24">
      <t>ジギョウショトウ</t>
    </rPh>
    <phoneticPr fontId="1"/>
  </si>
  <si>
    <t>算定期間を通じて使用された事業所等</t>
    <rPh sb="0" eb="4">
      <t>サンテイキカン</t>
    </rPh>
    <rPh sb="5" eb="6">
      <t>ツウ</t>
    </rPh>
    <rPh sb="8" eb="10">
      <t>シヨウ</t>
    </rPh>
    <rPh sb="13" eb="16">
      <t>ジギョウショ</t>
    </rPh>
    <rPh sb="16" eb="17">
      <t>トウ</t>
    </rPh>
    <phoneticPr fontId="1"/>
  </si>
  <si>
    <t>事業所</t>
    <rPh sb="0" eb="3">
      <t>ジギョウショ</t>
    </rPh>
    <phoneticPr fontId="1"/>
  </si>
  <si>
    <t>床面積</t>
  </si>
  <si>
    <t>非課税に係る</t>
    <phoneticPr fontId="1"/>
  </si>
  <si>
    <t>事業所床面積</t>
    <rPh sb="0" eb="6">
      <t>ジギョウショユカメンセキ</t>
    </rPh>
    <phoneticPr fontId="1"/>
  </si>
  <si>
    <t>控除事業所</t>
  </si>
  <si>
    <t>課税標準と</t>
  </si>
  <si>
    <t>なる事業所</t>
  </si>
  <si>
    <t>住所</t>
    <rPh sb="0" eb="2">
      <t>ジュウショ</t>
    </rPh>
    <phoneticPr fontId="1"/>
  </si>
  <si>
    <t>又は</t>
    <rPh sb="0" eb="1">
      <t>マタ</t>
    </rPh>
    <phoneticPr fontId="1"/>
  </si>
  <si>
    <t>この申告に
応答する者
の氏名</t>
    <phoneticPr fontId="1"/>
  </si>
  <si>
    <t>管理番号</t>
  </si>
  <si>
    <t>整理番号</t>
  </si>
  <si>
    <t>第四十四号様式</t>
    <rPh sb="0" eb="1">
      <t>ダイ</t>
    </rPh>
    <rPh sb="1" eb="4">
      <t>ヨンジュウヨン</t>
    </rPh>
    <rPh sb="4" eb="5">
      <t>ゴウ</t>
    </rPh>
    <rPh sb="5" eb="7">
      <t>ヨウシキ</t>
    </rPh>
    <phoneticPr fontId="1"/>
  </si>
  <si>
    <t>事業所等の名称</t>
  </si>
  <si>
    <t>第四十四号様式別表一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イチ</t>
    </rPh>
    <phoneticPr fontId="1"/>
  </si>
  <si>
    <t>（㋐＋㋑）</t>
    <phoneticPr fontId="1"/>
  </si>
  <si>
    <t>使用した期間（年月日）</t>
  </si>
  <si>
    <t>整理番号</t>
    <phoneticPr fontId="1"/>
  </si>
  <si>
    <t>管理番号</t>
    <phoneticPr fontId="1"/>
  </si>
  <si>
    <t>第四十四号様式別表二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ニ</t>
    </rPh>
    <phoneticPr fontId="1"/>
  </si>
  <si>
    <t>第四十四号様式別表三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1"/>
  </si>
  <si>
    <t>③の内訳</t>
    <rPh sb="2" eb="4">
      <t>ウチワケ</t>
    </rPh>
    <phoneticPr fontId="1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</si>
  <si>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7">
      <t>キョウヨウユカメンセキ</t>
    </rPh>
    <phoneticPr fontId="1"/>
  </si>
  <si>
    <t>（㋐～㋓）</t>
    <phoneticPr fontId="1"/>
  </si>
  <si>
    <t>第四十四号様式別表四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1"/>
  </si>
  <si>
    <t>(×</t>
    <phoneticPr fontId="1"/>
  </si>
  <si>
    <t>)</t>
    <phoneticPr fontId="1"/>
  </si>
  <si>
    <t>従業者給与総額月別内訳明細書</t>
    <rPh sb="0" eb="3">
      <t>ジュウギョウシャ</t>
    </rPh>
    <rPh sb="3" eb="5">
      <t>キュウヨ</t>
    </rPh>
    <rPh sb="5" eb="7">
      <t>ソウガク</t>
    </rPh>
    <rPh sb="7" eb="9">
      <t>ツキベツ</t>
    </rPh>
    <rPh sb="9" eb="11">
      <t>ウチワケ</t>
    </rPh>
    <rPh sb="11" eb="14">
      <t>メイサイショ</t>
    </rPh>
    <phoneticPr fontId="1"/>
  </si>
  <si>
    <t>申告年月日</t>
    <phoneticPr fontId="1"/>
  </si>
  <si>
    <t>号該当</t>
    <rPh sb="0" eb="1">
      <t>ゴウ</t>
    </rPh>
    <rPh sb="1" eb="3">
      <t>ガイトウ</t>
    </rPh>
    <phoneticPr fontId="1"/>
  </si>
  <si>
    <t>項第</t>
    <rPh sb="0" eb="1">
      <t>コウ</t>
    </rPh>
    <rPh sb="1" eb="2">
      <t>ダイ</t>
    </rPh>
    <phoneticPr fontId="1"/>
  </si>
  <si>
    <t>法第７０１条の３４　第</t>
    <rPh sb="0" eb="1">
      <t>ホウ</t>
    </rPh>
    <rPh sb="1" eb="2">
      <t>ダイ</t>
    </rPh>
    <rPh sb="5" eb="6">
      <t>ジョウ</t>
    </rPh>
    <rPh sb="10" eb="11">
      <t>ダイ</t>
    </rPh>
    <phoneticPr fontId="1"/>
  </si>
  <si>
    <t>第</t>
    <rPh sb="0" eb="1">
      <t>ダイ</t>
    </rPh>
    <phoneticPr fontId="1"/>
  </si>
  <si>
    <t>（×</t>
    <phoneticPr fontId="1"/>
  </si>
  <si>
    <t>月賞与</t>
  </si>
  <si>
    <t>月賞与</t>
    <phoneticPr fontId="1"/>
  </si>
  <si>
    <t>障害者及び</t>
    <rPh sb="0" eb="3">
      <t>ショウガイシャ</t>
    </rPh>
    <rPh sb="3" eb="4">
      <t>オヨ</t>
    </rPh>
    <phoneticPr fontId="1"/>
  </si>
  <si>
    <t>歳</t>
    <rPh sb="0" eb="1">
      <t>サイ</t>
    </rPh>
    <phoneticPr fontId="1"/>
  </si>
  <si>
    <t>通信日付印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</si>
</sst>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#,##0.00_ ;[Red]\-#,##0.00\ "/>
    <numFmt numFmtId="178" formatCode="#,##0_ ;[Red]\-#,##0\ "/>
    <numFmt numFmtId="179" formatCode="#,##0_ "/>
    <numFmt numFmtId="180" formatCode="#,##0.00_ "/>
    <numFmt numFmtId="181" formatCode="#,##0_);[Red]\(#,##0\)"/>
    <numFmt numFmtId="182" formatCode="####_#####_#####"/>
    <numFmt numFmtId="183" formatCode="#,##0.00_);[Red]\(#,##0.00\)"/>
    <numFmt numFmtId="184" formatCode="[$-411]ggge&quot;年&quot;m&quot;月&quot;d&quot;日&quot;;@"/>
    <numFmt numFmtId="185" formatCode="m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top" textRotation="255"/>
    </xf>
    <xf numFmtId="0" fontId="2" fillId="0" borderId="0" xfId="0" applyFont="1" applyAlignment="1">
      <alignment vertical="top" textRotation="255"/>
    </xf>
    <xf numFmtId="0" fontId="2" fillId="0" borderId="0" xfId="0" applyFont="1" applyBorder="1" applyAlignment="1">
      <alignment vertical="top" textRotation="255"/>
    </xf>
    <xf numFmtId="0" fontId="7" fillId="0" borderId="0" xfId="0" applyFont="1" applyBorder="1" applyAlignment="1">
      <alignment horizontal="distributed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179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24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2" fillId="0" borderId="25" xfId="0" applyFont="1" applyBorder="1">
      <alignment vertical="center"/>
    </xf>
    <xf numFmtId="181" fontId="5" fillId="0" borderId="18" xfId="0" applyNumberFormat="1" applyFont="1" applyBorder="1" applyAlignment="1">
      <alignment vertical="center"/>
    </xf>
    <xf numFmtId="0" fontId="2" fillId="0" borderId="27" xfId="0" applyFont="1" applyBorder="1">
      <alignment vertical="center"/>
    </xf>
    <xf numFmtId="181" fontId="5" fillId="0" borderId="16" xfId="0" applyNumberFormat="1" applyFont="1" applyBorder="1" applyAlignment="1">
      <alignment vertical="center"/>
    </xf>
    <xf numFmtId="181" fontId="5" fillId="0" borderId="19" xfId="0" applyNumberFormat="1" applyFont="1" applyBorder="1" applyAlignment="1">
      <alignment vertical="center"/>
    </xf>
    <xf numFmtId="179" fontId="5" fillId="0" borderId="16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18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5" fillId="0" borderId="1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4" fontId="7" fillId="0" borderId="0" xfId="0" applyNumberFormat="1" applyFont="1" applyAlignment="1" applyProtection="1">
      <alignment horizontal="distributed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7" fontId="5" fillId="0" borderId="16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77" fontId="5" fillId="0" borderId="0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 applyProtection="1">
      <alignment horizontal="left" vertical="center"/>
      <protection locked="0"/>
    </xf>
    <xf numFmtId="182" fontId="5" fillId="0" borderId="18" xfId="0" applyNumberFormat="1" applyFont="1" applyBorder="1" applyAlignment="1" applyProtection="1">
      <alignment horizontal="left" vertical="center"/>
      <protection locked="0"/>
    </xf>
    <xf numFmtId="182" fontId="5" fillId="0" borderId="16" xfId="0" applyNumberFormat="1" applyFont="1" applyBorder="1" applyAlignment="1" applyProtection="1">
      <alignment horizontal="left" vertical="center"/>
      <protection locked="0"/>
    </xf>
    <xf numFmtId="182" fontId="5" fillId="0" borderId="19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right" vertical="top"/>
    </xf>
    <xf numFmtId="178" fontId="5" fillId="0" borderId="0" xfId="1" applyNumberFormat="1" applyFont="1" applyBorder="1" applyAlignment="1" applyProtection="1">
      <alignment horizontal="right" vertical="center"/>
      <protection locked="0"/>
    </xf>
    <xf numFmtId="178" fontId="5" fillId="0" borderId="16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Alignment="1">
      <alignment horizontal="right" vertical="center"/>
    </xf>
    <xf numFmtId="178" fontId="5" fillId="0" borderId="16" xfId="1" applyNumberFormat="1" applyFont="1" applyBorder="1" applyAlignment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16" xfId="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7" fillId="0" borderId="2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wrapText="1"/>
    </xf>
    <xf numFmtId="179" fontId="5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179" fontId="5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177" fontId="5" fillId="0" borderId="12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178" fontId="5" fillId="0" borderId="7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right" vertical="top"/>
    </xf>
    <xf numFmtId="177" fontId="5" fillId="0" borderId="2" xfId="1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176" fontId="2" fillId="0" borderId="12" xfId="0" quotePrefix="1" applyNumberFormat="1" applyFont="1" applyBorder="1" applyAlignment="1">
      <alignment horizontal="distributed" vertical="center"/>
    </xf>
    <xf numFmtId="176" fontId="2" fillId="0" borderId="16" xfId="0" quotePrefix="1" applyNumberFormat="1" applyFont="1" applyBorder="1" applyAlignment="1">
      <alignment horizontal="distributed" vertical="center"/>
    </xf>
    <xf numFmtId="0" fontId="7" fillId="0" borderId="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7" fillId="0" borderId="16" xfId="0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vertical="distributed" textRotation="255" indent="6"/>
    </xf>
    <xf numFmtId="0" fontId="7" fillId="0" borderId="2" xfId="0" applyFont="1" applyBorder="1" applyAlignment="1">
      <alignment vertical="distributed" textRotation="255" indent="6"/>
    </xf>
    <xf numFmtId="0" fontId="7" fillId="0" borderId="4" xfId="0" applyFont="1" applyBorder="1" applyAlignment="1">
      <alignment vertical="distributed" textRotation="255" indent="6"/>
    </xf>
    <xf numFmtId="0" fontId="7" fillId="0" borderId="0" xfId="0" applyFont="1" applyBorder="1" applyAlignment="1">
      <alignment vertical="distributed" textRotation="255" indent="6"/>
    </xf>
    <xf numFmtId="0" fontId="7" fillId="0" borderId="6" xfId="0" applyFont="1" applyBorder="1" applyAlignment="1">
      <alignment vertical="distributed" textRotation="255" indent="6"/>
    </xf>
    <xf numFmtId="0" fontId="7" fillId="0" borderId="7" xfId="0" applyFont="1" applyBorder="1" applyAlignment="1">
      <alignment vertical="distributed" textRotation="255" indent="6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distributed" vertical="center"/>
    </xf>
    <xf numFmtId="184" fontId="7" fillId="0" borderId="0" xfId="0" applyNumberFormat="1" applyFont="1" applyBorder="1" applyAlignment="1" applyProtection="1">
      <alignment horizontal="distributed" vertical="center" indent="2"/>
      <protection locked="0"/>
    </xf>
    <xf numFmtId="184" fontId="7" fillId="0" borderId="5" xfId="0" applyNumberFormat="1" applyFont="1" applyBorder="1" applyAlignment="1" applyProtection="1">
      <alignment horizontal="distributed" vertical="center" indent="2"/>
      <protection locked="0"/>
    </xf>
    <xf numFmtId="184" fontId="7" fillId="0" borderId="16" xfId="0" applyNumberFormat="1" applyFont="1" applyBorder="1" applyAlignment="1" applyProtection="1">
      <alignment horizontal="distributed" vertical="center" indent="2"/>
      <protection locked="0"/>
    </xf>
    <xf numFmtId="184" fontId="7" fillId="0" borderId="20" xfId="0" applyNumberFormat="1" applyFont="1" applyBorder="1" applyAlignment="1" applyProtection="1">
      <alignment horizontal="distributed" vertical="center" indent="2"/>
      <protection locked="0"/>
    </xf>
    <xf numFmtId="178" fontId="5" fillId="0" borderId="2" xfId="1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26" xfId="0" applyFont="1" applyBorder="1" applyAlignment="1">
      <alignment vertical="distributed" textRotation="255" indent="3"/>
    </xf>
    <xf numFmtId="0" fontId="7" fillId="0" borderId="17" xfId="0" applyFont="1" applyBorder="1" applyAlignment="1">
      <alignment vertical="distributed" textRotation="255" indent="3"/>
    </xf>
    <xf numFmtId="0" fontId="7" fillId="0" borderId="25" xfId="0" applyFont="1" applyBorder="1" applyAlignment="1">
      <alignment vertical="distributed" textRotation="255" indent="3"/>
    </xf>
    <xf numFmtId="0" fontId="7" fillId="0" borderId="18" xfId="0" applyFont="1" applyBorder="1" applyAlignment="1">
      <alignment vertical="distributed" textRotation="255" indent="3"/>
    </xf>
    <xf numFmtId="0" fontId="7" fillId="0" borderId="27" xfId="0" applyFont="1" applyBorder="1" applyAlignment="1">
      <alignment vertical="distributed" textRotation="255" indent="3"/>
    </xf>
    <xf numFmtId="0" fontId="7" fillId="0" borderId="19" xfId="0" applyFont="1" applyBorder="1" applyAlignment="1">
      <alignment vertical="distributed" textRotation="255" indent="3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7" fillId="0" borderId="0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184" fontId="7" fillId="0" borderId="0" xfId="0" applyNumberFormat="1" applyFont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center" vertical="top" textRotation="255"/>
    </xf>
    <xf numFmtId="0" fontId="7" fillId="0" borderId="0" xfId="0" applyFont="1" applyAlignment="1">
      <alignment horizontal="center" vertical="top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9" fontId="5" fillId="0" borderId="0" xfId="0" applyNumberFormat="1" applyFont="1" applyBorder="1" applyAlignment="1" applyProtection="1">
      <alignment vertical="center"/>
      <protection locked="0"/>
    </xf>
    <xf numFmtId="179" fontId="5" fillId="0" borderId="16" xfId="0" applyNumberFormat="1" applyFont="1" applyBorder="1" applyAlignment="1" applyProtection="1">
      <alignment vertical="center"/>
      <protection locked="0"/>
    </xf>
    <xf numFmtId="184" fontId="7" fillId="0" borderId="25" xfId="0" applyNumberFormat="1" applyFont="1" applyBorder="1" applyAlignment="1" applyProtection="1">
      <alignment horizontal="distributed" vertical="center"/>
      <protection locked="0"/>
    </xf>
    <xf numFmtId="184" fontId="7" fillId="0" borderId="0" xfId="0" applyNumberFormat="1" applyFont="1" applyBorder="1" applyAlignment="1" applyProtection="1">
      <alignment horizontal="distributed" vertical="center"/>
      <protection locked="0"/>
    </xf>
    <xf numFmtId="184" fontId="7" fillId="0" borderId="27" xfId="0" applyNumberFormat="1" applyFont="1" applyBorder="1" applyAlignment="1" applyProtection="1">
      <alignment horizontal="distributed" vertical="center"/>
      <protection locked="0"/>
    </xf>
    <xf numFmtId="184" fontId="7" fillId="0" borderId="16" xfId="0" applyNumberFormat="1" applyFont="1" applyBorder="1" applyAlignment="1" applyProtection="1">
      <alignment horizontal="distributed" vertical="center"/>
      <protection locked="0"/>
    </xf>
    <xf numFmtId="184" fontId="7" fillId="0" borderId="24" xfId="0" applyNumberFormat="1" applyFont="1" applyBorder="1" applyAlignment="1" applyProtection="1">
      <alignment horizontal="distributed" vertical="center"/>
      <protection locked="0"/>
    </xf>
    <xf numFmtId="184" fontId="7" fillId="0" borderId="12" xfId="0" applyNumberFormat="1" applyFont="1" applyBorder="1" applyAlignment="1" applyProtection="1">
      <alignment horizontal="distributed" vertical="center"/>
      <protection locked="0"/>
    </xf>
    <xf numFmtId="0" fontId="10" fillId="0" borderId="0" xfId="0" applyFont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255"/>
    </xf>
    <xf numFmtId="184" fontId="7" fillId="0" borderId="0" xfId="0" applyNumberFormat="1" applyFont="1" applyBorder="1" applyAlignment="1" applyProtection="1">
      <alignment horizontal="distributed" vertical="center" justifyLastLine="1"/>
    </xf>
    <xf numFmtId="0" fontId="7" fillId="0" borderId="0" xfId="0" applyFont="1" applyBorder="1" applyAlignment="1">
      <alignment horizontal="distributed" vertical="center" indent="1"/>
    </xf>
    <xf numFmtId="182" fontId="5" fillId="0" borderId="24" xfId="0" applyNumberFormat="1" applyFont="1" applyBorder="1" applyAlignment="1" applyProtection="1">
      <alignment horizontal="left" vertical="center"/>
    </xf>
    <xf numFmtId="182" fontId="5" fillId="0" borderId="12" xfId="0" applyNumberFormat="1" applyFont="1" applyBorder="1" applyAlignment="1" applyProtection="1">
      <alignment horizontal="left" vertical="center"/>
    </xf>
    <xf numFmtId="182" fontId="5" fillId="0" borderId="14" xfId="0" applyNumberFormat="1" applyFont="1" applyBorder="1" applyAlignment="1" applyProtection="1">
      <alignment horizontal="left" vertical="center"/>
    </xf>
    <xf numFmtId="182" fontId="5" fillId="0" borderId="27" xfId="0" applyNumberFormat="1" applyFont="1" applyBorder="1" applyAlignment="1" applyProtection="1">
      <alignment horizontal="left" vertical="center"/>
    </xf>
    <xf numFmtId="182" fontId="5" fillId="0" borderId="16" xfId="0" applyNumberFormat="1" applyFont="1" applyBorder="1" applyAlignment="1" applyProtection="1">
      <alignment horizontal="left" vertical="center"/>
    </xf>
    <xf numFmtId="182" fontId="5" fillId="0" borderId="2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top" textRotation="255"/>
    </xf>
    <xf numFmtId="0" fontId="7" fillId="0" borderId="16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indent="9"/>
    </xf>
    <xf numFmtId="0" fontId="7" fillId="0" borderId="16" xfId="0" applyFont="1" applyBorder="1" applyAlignment="1">
      <alignment horizontal="distributed" vertical="center" indent="9"/>
    </xf>
    <xf numFmtId="0" fontId="7" fillId="0" borderId="2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top"/>
    </xf>
    <xf numFmtId="180" fontId="5" fillId="0" borderId="0" xfId="0" applyNumberFormat="1" applyFont="1" applyBorder="1" applyAlignment="1" applyProtection="1">
      <alignment vertical="center"/>
      <protection locked="0"/>
    </xf>
    <xf numFmtId="180" fontId="5" fillId="0" borderId="16" xfId="0" applyNumberFormat="1" applyFont="1" applyBorder="1" applyAlignment="1" applyProtection="1">
      <alignment vertical="center"/>
      <protection locked="0"/>
    </xf>
    <xf numFmtId="180" fontId="5" fillId="0" borderId="12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180" fontId="5" fillId="0" borderId="7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9" fontId="5" fillId="0" borderId="7" xfId="0" applyNumberFormat="1" applyFont="1" applyBorder="1" applyAlignment="1" applyProtection="1">
      <alignment vertical="center"/>
      <protection locked="0"/>
    </xf>
    <xf numFmtId="181" fontId="5" fillId="0" borderId="12" xfId="0" applyNumberFormat="1" applyFont="1" applyBorder="1" applyAlignment="1" applyProtection="1">
      <alignment vertical="center"/>
      <protection locked="0"/>
    </xf>
    <xf numFmtId="181" fontId="5" fillId="0" borderId="0" xfId="0" applyNumberFormat="1" applyFont="1" applyBorder="1" applyAlignment="1" applyProtection="1">
      <alignment vertical="center"/>
      <protection locked="0"/>
    </xf>
    <xf numFmtId="181" fontId="5" fillId="0" borderId="16" xfId="0" applyNumberFormat="1" applyFont="1" applyBorder="1" applyAlignment="1" applyProtection="1">
      <alignment vertical="center"/>
      <protection locked="0"/>
    </xf>
    <xf numFmtId="181" fontId="5" fillId="0" borderId="7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16" xfId="0" applyFont="1" applyBorder="1" applyAlignment="1">
      <alignment horizontal="distributed" vertical="center" indent="2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5"/>
    </xf>
    <xf numFmtId="0" fontId="6" fillId="0" borderId="16" xfId="0" applyFont="1" applyBorder="1" applyAlignment="1">
      <alignment horizontal="distributed" vertical="center" indent="5"/>
    </xf>
    <xf numFmtId="0" fontId="6" fillId="0" borderId="0" xfId="0" applyFont="1" applyBorder="1" applyAlignment="1">
      <alignment horizontal="distributed" vertical="center" indent="3"/>
    </xf>
    <xf numFmtId="0" fontId="6" fillId="0" borderId="16" xfId="0" applyFont="1" applyBorder="1" applyAlignment="1">
      <alignment horizontal="distributed" vertical="center" indent="3"/>
    </xf>
    <xf numFmtId="0" fontId="6" fillId="0" borderId="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indent="4"/>
    </xf>
    <xf numFmtId="0" fontId="7" fillId="0" borderId="16" xfId="0" applyFont="1" applyBorder="1" applyAlignment="1">
      <alignment horizontal="distributed" vertical="center" indent="4"/>
    </xf>
    <xf numFmtId="0" fontId="6" fillId="0" borderId="12" xfId="0" applyFont="1" applyBorder="1" applyAlignment="1">
      <alignment horizontal="distributed" vertical="center" indent="3"/>
    </xf>
    <xf numFmtId="0" fontId="7" fillId="0" borderId="12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3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distributed" vertical="center" wrapText="1"/>
    </xf>
    <xf numFmtId="0" fontId="8" fillId="0" borderId="27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182" fontId="5" fillId="0" borderId="0" xfId="0" applyNumberFormat="1" applyFont="1" applyBorder="1" applyAlignment="1">
      <alignment horizontal="left" vertical="center"/>
    </xf>
    <xf numFmtId="182" fontId="5" fillId="0" borderId="5" xfId="0" applyNumberFormat="1" applyFont="1" applyBorder="1" applyAlignment="1">
      <alignment horizontal="left" vertical="center"/>
    </xf>
    <xf numFmtId="182" fontId="5" fillId="0" borderId="16" xfId="0" applyNumberFormat="1" applyFont="1" applyBorder="1" applyAlignment="1">
      <alignment horizontal="left" vertical="center"/>
    </xf>
    <xf numFmtId="182" fontId="5" fillId="0" borderId="20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indent="3"/>
    </xf>
    <xf numFmtId="0" fontId="7" fillId="0" borderId="12" xfId="0" applyFont="1" applyBorder="1" applyAlignment="1">
      <alignment horizontal="distributed" vertical="center" indent="5"/>
    </xf>
    <xf numFmtId="0" fontId="7" fillId="0" borderId="16" xfId="0" applyFont="1" applyBorder="1" applyAlignment="1">
      <alignment horizontal="distributed" vertical="center" indent="5"/>
    </xf>
    <xf numFmtId="0" fontId="7" fillId="0" borderId="0" xfId="0" applyFont="1" applyBorder="1" applyAlignment="1">
      <alignment horizontal="distributed" vertical="center" indent="5"/>
    </xf>
    <xf numFmtId="0" fontId="7" fillId="0" borderId="12" xfId="0" applyFont="1" applyBorder="1" applyAlignment="1">
      <alignment horizontal="distributed" vertical="center" indent="7"/>
    </xf>
    <xf numFmtId="0" fontId="7" fillId="0" borderId="16" xfId="0" applyFont="1" applyBorder="1" applyAlignment="1">
      <alignment horizontal="distributed" vertical="center" indent="7"/>
    </xf>
    <xf numFmtId="0" fontId="7" fillId="0" borderId="0" xfId="0" applyFont="1" applyBorder="1" applyAlignment="1">
      <alignment horizontal="distributed" vertical="center" indent="7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80" fontId="5" fillId="0" borderId="0" xfId="0" applyNumberFormat="1" applyFont="1" applyBorder="1" applyAlignment="1">
      <alignment horizontal="right" vertical="center"/>
    </xf>
    <xf numFmtId="180" fontId="5" fillId="0" borderId="16" xfId="0" applyNumberFormat="1" applyFont="1" applyBorder="1" applyAlignment="1">
      <alignment horizontal="right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distributed" vertical="center" indent="6"/>
    </xf>
    <xf numFmtId="0" fontId="7" fillId="0" borderId="7" xfId="0" applyFont="1" applyBorder="1" applyAlignment="1">
      <alignment horizontal="distributed" vertical="center" indent="6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82" fontId="5" fillId="0" borderId="12" xfId="0" applyNumberFormat="1" applyFont="1" applyBorder="1" applyAlignment="1">
      <alignment horizontal="left" vertical="center"/>
    </xf>
    <xf numFmtId="182" fontId="5" fillId="0" borderId="14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 indent="7"/>
    </xf>
    <xf numFmtId="0" fontId="7" fillId="0" borderId="7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6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180" fontId="5" fillId="0" borderId="16" xfId="0" applyNumberFormat="1" applyFont="1" applyBorder="1" applyAlignment="1">
      <alignment vertical="center"/>
    </xf>
    <xf numFmtId="183" fontId="5" fillId="0" borderId="0" xfId="0" applyNumberFormat="1" applyFont="1" applyBorder="1" applyAlignment="1" applyProtection="1">
      <alignment vertical="center"/>
      <protection locked="0"/>
    </xf>
    <xf numFmtId="183" fontId="5" fillId="0" borderId="16" xfId="0" applyNumberFormat="1" applyFont="1" applyBorder="1" applyAlignment="1" applyProtection="1">
      <alignment vertical="center"/>
      <protection locked="0"/>
    </xf>
    <xf numFmtId="183" fontId="5" fillId="0" borderId="0" xfId="0" applyNumberFormat="1" applyFont="1" applyBorder="1" applyAlignment="1">
      <alignment vertical="center"/>
    </xf>
    <xf numFmtId="183" fontId="5" fillId="0" borderId="16" xfId="0" applyNumberFormat="1" applyFont="1" applyBorder="1" applyAlignment="1">
      <alignment vertical="center"/>
    </xf>
    <xf numFmtId="183" fontId="5" fillId="0" borderId="7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5"/>
    </xf>
    <xf numFmtId="0" fontId="10" fillId="0" borderId="0" xfId="0" applyFont="1" applyAlignment="1">
      <alignment horizontal="distributed" vertical="center" indent="4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8"/>
    </xf>
    <xf numFmtId="0" fontId="7" fillId="0" borderId="0" xfId="0" applyFont="1" applyBorder="1" applyAlignment="1">
      <alignment horizontal="distributed" vertical="center" indent="8"/>
    </xf>
    <xf numFmtId="0" fontId="7" fillId="0" borderId="16" xfId="0" applyFont="1" applyBorder="1" applyAlignment="1">
      <alignment horizontal="distributed" vertical="center" indent="8"/>
    </xf>
    <xf numFmtId="181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81" fontId="5" fillId="0" borderId="18" xfId="0" applyNumberFormat="1" applyFont="1" applyBorder="1" applyAlignment="1">
      <alignment vertical="center"/>
    </xf>
    <xf numFmtId="181" fontId="5" fillId="0" borderId="7" xfId="0" applyNumberFormat="1" applyFont="1" applyBorder="1" applyAlignment="1">
      <alignment vertical="center"/>
    </xf>
    <xf numFmtId="181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5" fontId="7" fillId="0" borderId="13" xfId="0" applyNumberFormat="1" applyFont="1" applyBorder="1" applyAlignment="1" applyProtection="1">
      <alignment horizontal="center" vertical="center"/>
      <protection locked="0"/>
    </xf>
    <xf numFmtId="185" fontId="7" fillId="0" borderId="12" xfId="0" applyNumberFormat="1" applyFont="1" applyBorder="1" applyAlignment="1" applyProtection="1">
      <alignment horizontal="center" vertical="center"/>
      <protection locked="0"/>
    </xf>
    <xf numFmtId="185" fontId="7" fillId="0" borderId="4" xfId="0" applyNumberFormat="1" applyFont="1" applyBorder="1" applyAlignment="1" applyProtection="1">
      <alignment horizontal="center" vertical="center"/>
      <protection locked="0"/>
    </xf>
    <xf numFmtId="185" fontId="7" fillId="0" borderId="0" xfId="0" applyNumberFormat="1" applyFont="1" applyBorder="1" applyAlignment="1" applyProtection="1">
      <alignment horizontal="center" vertical="center"/>
      <protection locked="0"/>
    </xf>
    <xf numFmtId="185" fontId="7" fillId="0" borderId="21" xfId="0" applyNumberFormat="1" applyFont="1" applyBorder="1" applyAlignment="1" applyProtection="1">
      <alignment horizontal="center" vertical="center"/>
      <protection locked="0"/>
    </xf>
    <xf numFmtId="185" fontId="7" fillId="0" borderId="16" xfId="0" applyNumberFormat="1" applyFont="1" applyBorder="1" applyAlignment="1" applyProtection="1">
      <alignment horizontal="center" vertical="center"/>
      <protection locked="0"/>
    </xf>
    <xf numFmtId="181" fontId="5" fillId="0" borderId="12" xfId="0" applyNumberFormat="1" applyFont="1" applyBorder="1" applyAlignment="1">
      <alignment vertical="center"/>
    </xf>
    <xf numFmtId="181" fontId="5" fillId="0" borderId="14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181" fontId="5" fillId="0" borderId="16" xfId="0" applyNumberFormat="1" applyFont="1" applyBorder="1" applyAlignment="1">
      <alignment vertical="center"/>
    </xf>
    <xf numFmtId="181" fontId="5" fillId="0" borderId="20" xfId="0" applyNumberFormat="1" applyFont="1" applyBorder="1" applyAlignment="1">
      <alignment vertical="center"/>
    </xf>
    <xf numFmtId="181" fontId="5" fillId="0" borderId="22" xfId="0" applyNumberFormat="1" applyFont="1" applyBorder="1" applyAlignment="1" applyProtection="1">
      <alignment vertical="center"/>
      <protection locked="0"/>
    </xf>
    <xf numFmtId="181" fontId="5" fillId="0" borderId="18" xfId="0" applyNumberFormat="1" applyFont="1" applyBorder="1" applyAlignment="1" applyProtection="1">
      <alignment vertical="center"/>
      <protection locked="0"/>
    </xf>
    <xf numFmtId="181" fontId="5" fillId="0" borderId="19" xfId="0" applyNumberFormat="1" applyFont="1" applyBorder="1" applyAlignment="1" applyProtection="1">
      <alignment vertical="center"/>
      <protection locked="0"/>
    </xf>
    <xf numFmtId="181" fontId="5" fillId="0" borderId="22" xfId="0" applyNumberFormat="1" applyFont="1" applyBorder="1" applyAlignment="1">
      <alignment vertical="center"/>
    </xf>
    <xf numFmtId="181" fontId="5" fillId="0" borderId="19" xfId="0" applyNumberFormat="1" applyFont="1" applyBorder="1" applyAlignment="1">
      <alignment vertical="center"/>
    </xf>
    <xf numFmtId="185" fontId="5" fillId="0" borderId="13" xfId="0" applyNumberFormat="1" applyFont="1" applyBorder="1" applyAlignment="1" applyProtection="1">
      <alignment horizontal="center" vertical="center"/>
      <protection locked="0"/>
    </xf>
    <xf numFmtId="185" fontId="5" fillId="0" borderId="12" xfId="0" applyNumberFormat="1" applyFont="1" applyBorder="1" applyAlignment="1" applyProtection="1">
      <alignment horizontal="center" vertical="center"/>
      <protection locked="0"/>
    </xf>
    <xf numFmtId="185" fontId="5" fillId="0" borderId="22" xfId="0" applyNumberFormat="1" applyFont="1" applyBorder="1" applyAlignment="1" applyProtection="1">
      <alignment horizontal="center" vertical="center"/>
      <protection locked="0"/>
    </xf>
    <xf numFmtId="185" fontId="5" fillId="0" borderId="4" xfId="0" applyNumberFormat="1" applyFont="1" applyBorder="1" applyAlignment="1" applyProtection="1">
      <alignment horizontal="center" vertical="center"/>
      <protection locked="0"/>
    </xf>
    <xf numFmtId="185" fontId="5" fillId="0" borderId="0" xfId="0" applyNumberFormat="1" applyFont="1" applyBorder="1" applyAlignment="1" applyProtection="1">
      <alignment horizontal="center" vertical="center"/>
      <protection locked="0"/>
    </xf>
    <xf numFmtId="185" fontId="5" fillId="0" borderId="18" xfId="0" applyNumberFormat="1" applyFont="1" applyBorder="1" applyAlignment="1" applyProtection="1">
      <alignment horizontal="center" vertical="center"/>
      <protection locked="0"/>
    </xf>
    <xf numFmtId="185" fontId="5" fillId="0" borderId="21" xfId="0" applyNumberFormat="1" applyFont="1" applyBorder="1" applyAlignment="1" applyProtection="1">
      <alignment horizontal="center" vertical="center"/>
      <protection locked="0"/>
    </xf>
    <xf numFmtId="185" fontId="5" fillId="0" borderId="16" xfId="0" applyNumberFormat="1" applyFont="1" applyBorder="1" applyAlignment="1" applyProtection="1">
      <alignment horizontal="center" vertical="center"/>
      <protection locked="0"/>
    </xf>
    <xf numFmtId="185" fontId="5" fillId="0" borderId="19" xfId="0" applyNumberFormat="1" applyFont="1" applyBorder="1" applyAlignment="1" applyProtection="1">
      <alignment horizontal="center" vertical="center"/>
      <protection locked="0"/>
    </xf>
    <xf numFmtId="184" fontId="7" fillId="0" borderId="0" xfId="0" applyNumberFormat="1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indent="1"/>
    </xf>
    <xf numFmtId="0" fontId="5" fillId="0" borderId="0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9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0</xdr:rowOff>
    </xdr:from>
    <xdr:to>
      <xdr:col>9</xdr:col>
      <xdr:colOff>15241</xdr:colOff>
      <xdr:row>8</xdr:row>
      <xdr:rowOff>22604</xdr:rowOff>
    </xdr:to>
    <xdr:sp macro="" textlink="">
      <xdr:nvSpPr>
        <xdr:cNvPr id="10" name="Oval 8">
          <a:extLst>
            <a:ext uri="{FF2B5EF4-FFF2-40B4-BE49-F238E27FC236}">
              <a16:creationId xmlns:a16="http://schemas.microsoft.com/office/drawing/2014/main" id="{FA4AC01F-0111-4899-AD11-29CDF228D82A}"/>
            </a:ext>
          </a:extLst>
        </xdr:cNvPr>
        <xdr:cNvSpPr>
          <a:spLocks noChangeArrowheads="1"/>
        </xdr:cNvSpPr>
      </xdr:nvSpPr>
      <xdr:spPr bwMode="auto">
        <a:xfrm>
          <a:off x="251461" y="83820"/>
          <a:ext cx="601980" cy="609344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 editAs="oneCell">
    <xdr:from>
      <xdr:col>38</xdr:col>
      <xdr:colOff>0</xdr:colOff>
      <xdr:row>23</xdr:row>
      <xdr:rowOff>53009</xdr:rowOff>
    </xdr:from>
    <xdr:to>
      <xdr:col>44</xdr:col>
      <xdr:colOff>14246</xdr:colOff>
      <xdr:row>27</xdr:row>
      <xdr:rowOff>60629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FB75A6D-48D9-4F37-A498-AB1000D5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078" y="2186609"/>
          <a:ext cx="570838" cy="37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713F-2989-472D-964B-0721F3D7044A}">
  <sheetPr>
    <pageSetUpPr fitToPage="1"/>
  </sheetPr>
  <dimension ref="B3:DG73"/>
  <sheetViews>
    <sheetView showGridLines="0" tabSelected="1" view="pageBreakPreview" zoomScaleNormal="100" zoomScaleSheetLayoutView="100" workbookViewId="0">
      <selection activeCell="G11" sqref="G11:AF12"/>
    </sheetView>
  </sheetViews>
  <sheetFormatPr defaultColWidth="1.19921875" defaultRowHeight="7.2" customHeight="1"/>
  <cols>
    <col min="1" max="42" width="1.19921875" style="1"/>
    <col min="43" max="43" width="1.19921875" style="1" customWidth="1"/>
    <col min="44" max="109" width="1.19921875" style="1"/>
    <col min="110" max="110" width="1.19921875" style="1" customWidth="1"/>
    <col min="111" max="16384" width="1.19921875" style="1"/>
  </cols>
  <sheetData>
    <row r="3" spans="2:109" ht="7.2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4"/>
      <c r="AE3" s="342" t="s">
        <v>57</v>
      </c>
      <c r="AF3" s="34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104"/>
      <c r="BH3" s="82"/>
      <c r="BI3" s="265" t="s">
        <v>58</v>
      </c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115"/>
      <c r="BY3" s="77"/>
      <c r="BZ3" s="311" t="s">
        <v>50</v>
      </c>
      <c r="CA3" s="311"/>
      <c r="CB3" s="311"/>
      <c r="CC3" s="311"/>
      <c r="CD3" s="311"/>
      <c r="CE3" s="311"/>
      <c r="CF3" s="311"/>
      <c r="CG3" s="122"/>
      <c r="CH3" s="196" t="s">
        <v>48</v>
      </c>
      <c r="CI3" s="196"/>
      <c r="CJ3" s="196"/>
      <c r="CK3" s="196"/>
      <c r="CL3" s="196"/>
      <c r="CM3" s="197"/>
      <c r="CN3" s="372" t="s">
        <v>49</v>
      </c>
      <c r="CO3" s="376"/>
      <c r="CP3" s="77"/>
      <c r="CQ3" s="311" t="s">
        <v>47</v>
      </c>
      <c r="CR3" s="311"/>
      <c r="CS3" s="311"/>
      <c r="CT3" s="311"/>
      <c r="CU3" s="311"/>
      <c r="CV3" s="311"/>
      <c r="CW3" s="311"/>
      <c r="CX3" s="311"/>
      <c r="CY3" s="122"/>
      <c r="CZ3" s="372" t="s">
        <v>46</v>
      </c>
      <c r="DA3" s="372"/>
      <c r="DB3" s="372"/>
      <c r="DC3" s="373"/>
      <c r="DD3" s="359" t="s">
        <v>182</v>
      </c>
      <c r="DE3" s="360"/>
    </row>
    <row r="4" spans="2:109" ht="7.2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192" t="s">
        <v>0</v>
      </c>
      <c r="N4" s="192"/>
      <c r="O4" s="192"/>
      <c r="P4" s="250"/>
      <c r="Q4" s="250"/>
      <c r="R4" s="250"/>
      <c r="S4" s="192" t="s">
        <v>1</v>
      </c>
      <c r="T4" s="192"/>
      <c r="U4" s="250"/>
      <c r="V4" s="250"/>
      <c r="W4" s="250"/>
      <c r="X4" s="192" t="s">
        <v>2</v>
      </c>
      <c r="Y4" s="192"/>
      <c r="Z4" s="250"/>
      <c r="AA4" s="250"/>
      <c r="AB4" s="250"/>
      <c r="AC4" s="192" t="s">
        <v>4</v>
      </c>
      <c r="AD4" s="193"/>
      <c r="AE4" s="344"/>
      <c r="AF4" s="25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105"/>
      <c r="BH4" s="108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116"/>
      <c r="BY4" s="125"/>
      <c r="BZ4" s="268"/>
      <c r="CA4" s="268"/>
      <c r="CB4" s="268"/>
      <c r="CC4" s="268"/>
      <c r="CD4" s="268"/>
      <c r="CE4" s="268"/>
      <c r="CF4" s="268"/>
      <c r="CG4" s="123"/>
      <c r="CH4" s="194"/>
      <c r="CI4" s="194"/>
      <c r="CJ4" s="194"/>
      <c r="CK4" s="194"/>
      <c r="CL4" s="194"/>
      <c r="CM4" s="195"/>
      <c r="CN4" s="374"/>
      <c r="CO4" s="377"/>
      <c r="CP4" s="114"/>
      <c r="CQ4" s="268"/>
      <c r="CR4" s="268"/>
      <c r="CS4" s="268"/>
      <c r="CT4" s="268"/>
      <c r="CU4" s="268"/>
      <c r="CV4" s="268"/>
      <c r="CW4" s="268"/>
      <c r="CX4" s="268"/>
      <c r="CY4" s="123"/>
      <c r="CZ4" s="374"/>
      <c r="DA4" s="374"/>
      <c r="DB4" s="374"/>
      <c r="DC4" s="375"/>
      <c r="DD4" s="359"/>
      <c r="DE4" s="360"/>
    </row>
    <row r="5" spans="2:109" ht="7.2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192"/>
      <c r="N5" s="192"/>
      <c r="O5" s="192"/>
      <c r="P5" s="250"/>
      <c r="Q5" s="250"/>
      <c r="R5" s="250"/>
      <c r="S5" s="192"/>
      <c r="T5" s="192"/>
      <c r="U5" s="250"/>
      <c r="V5" s="250"/>
      <c r="W5" s="250"/>
      <c r="X5" s="192"/>
      <c r="Y5" s="192"/>
      <c r="Z5" s="250"/>
      <c r="AA5" s="250"/>
      <c r="AB5" s="250"/>
      <c r="AC5" s="192"/>
      <c r="AD5" s="193"/>
      <c r="AE5" s="344"/>
      <c r="AF5" s="25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05"/>
      <c r="BH5" s="317" t="s">
        <v>208</v>
      </c>
      <c r="BI5" s="318"/>
      <c r="BJ5" s="318"/>
      <c r="BK5" s="318"/>
      <c r="BL5" s="318"/>
      <c r="BM5" s="318"/>
      <c r="BN5" s="318"/>
      <c r="BO5" s="318"/>
      <c r="BP5" s="318"/>
      <c r="BQ5" s="319"/>
      <c r="BR5" s="6"/>
      <c r="BS5" s="267" t="s">
        <v>59</v>
      </c>
      <c r="BT5" s="267"/>
      <c r="BU5" s="267"/>
      <c r="BV5" s="267"/>
      <c r="BW5" s="267"/>
      <c r="BX5" s="105"/>
      <c r="BY5" s="217"/>
      <c r="BZ5" s="207"/>
      <c r="CA5" s="207"/>
      <c r="CB5" s="207"/>
      <c r="CC5" s="207"/>
      <c r="CD5" s="207"/>
      <c r="CE5" s="207"/>
      <c r="CF5" s="207"/>
      <c r="CG5" s="218"/>
      <c r="CH5" s="207"/>
      <c r="CI5" s="207"/>
      <c r="CJ5" s="207"/>
      <c r="CK5" s="207"/>
      <c r="CL5" s="207"/>
      <c r="CM5" s="218"/>
      <c r="CN5" s="378"/>
      <c r="CO5" s="379"/>
      <c r="CP5" s="384"/>
      <c r="CQ5" s="384"/>
      <c r="CR5" s="384"/>
      <c r="CS5" s="384"/>
      <c r="CT5" s="384"/>
      <c r="CU5" s="384"/>
      <c r="CV5" s="384"/>
      <c r="CW5" s="384"/>
      <c r="CX5" s="384"/>
      <c r="CY5" s="385"/>
      <c r="CZ5" s="207"/>
      <c r="DA5" s="207"/>
      <c r="DB5" s="207"/>
      <c r="DC5" s="388"/>
      <c r="DD5" s="359"/>
      <c r="DE5" s="360"/>
    </row>
    <row r="6" spans="2:109" ht="7.2" customHeight="1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22"/>
      <c r="AD6" s="106"/>
      <c r="AE6" s="344"/>
      <c r="AF6" s="256"/>
      <c r="AG6" s="22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06"/>
      <c r="BH6" s="320"/>
      <c r="BI6" s="321"/>
      <c r="BJ6" s="321"/>
      <c r="BK6" s="321"/>
      <c r="BL6" s="321"/>
      <c r="BM6" s="321"/>
      <c r="BN6" s="321"/>
      <c r="BO6" s="321"/>
      <c r="BP6" s="321"/>
      <c r="BQ6" s="322"/>
      <c r="BR6" s="109"/>
      <c r="BS6" s="268"/>
      <c r="BT6" s="268"/>
      <c r="BU6" s="268"/>
      <c r="BV6" s="268"/>
      <c r="BW6" s="268"/>
      <c r="BX6" s="112"/>
      <c r="BY6" s="217"/>
      <c r="BZ6" s="207"/>
      <c r="CA6" s="207"/>
      <c r="CB6" s="207"/>
      <c r="CC6" s="207"/>
      <c r="CD6" s="207"/>
      <c r="CE6" s="207"/>
      <c r="CF6" s="207"/>
      <c r="CG6" s="218"/>
      <c r="CH6" s="207"/>
      <c r="CI6" s="207"/>
      <c r="CJ6" s="207"/>
      <c r="CK6" s="207"/>
      <c r="CL6" s="207"/>
      <c r="CM6" s="218"/>
      <c r="CN6" s="380"/>
      <c r="CO6" s="381"/>
      <c r="CP6" s="384"/>
      <c r="CQ6" s="384"/>
      <c r="CR6" s="384"/>
      <c r="CS6" s="384"/>
      <c r="CT6" s="384"/>
      <c r="CU6" s="384"/>
      <c r="CV6" s="384"/>
      <c r="CW6" s="384"/>
      <c r="CX6" s="384"/>
      <c r="CY6" s="385"/>
      <c r="CZ6" s="207"/>
      <c r="DA6" s="207"/>
      <c r="DB6" s="207"/>
      <c r="DC6" s="388"/>
      <c r="DD6" s="359"/>
      <c r="DE6" s="360"/>
    </row>
    <row r="7" spans="2:109" ht="7.2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22"/>
      <c r="AD7" s="106"/>
      <c r="AE7" s="344"/>
      <c r="AF7" s="256"/>
      <c r="AG7" s="22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06"/>
      <c r="BH7" s="22"/>
      <c r="BI7" s="22"/>
      <c r="BJ7" s="19"/>
      <c r="BK7" s="19"/>
      <c r="BL7" s="19"/>
      <c r="BM7" s="19"/>
      <c r="BN7" s="19"/>
      <c r="BO7" s="19"/>
      <c r="BP7" s="19"/>
      <c r="BQ7" s="106"/>
      <c r="BR7" s="22"/>
      <c r="BS7" s="19"/>
      <c r="BT7" s="19"/>
      <c r="BU7" s="19"/>
      <c r="BV7" s="19"/>
      <c r="BW7" s="19"/>
      <c r="BX7" s="106"/>
      <c r="BY7" s="219"/>
      <c r="BZ7" s="220"/>
      <c r="CA7" s="220"/>
      <c r="CB7" s="220"/>
      <c r="CC7" s="220"/>
      <c r="CD7" s="220"/>
      <c r="CE7" s="220"/>
      <c r="CF7" s="220"/>
      <c r="CG7" s="221"/>
      <c r="CH7" s="220"/>
      <c r="CI7" s="220"/>
      <c r="CJ7" s="220"/>
      <c r="CK7" s="220"/>
      <c r="CL7" s="220"/>
      <c r="CM7" s="221"/>
      <c r="CN7" s="382"/>
      <c r="CO7" s="383"/>
      <c r="CP7" s="386"/>
      <c r="CQ7" s="386"/>
      <c r="CR7" s="386"/>
      <c r="CS7" s="386"/>
      <c r="CT7" s="386"/>
      <c r="CU7" s="386"/>
      <c r="CV7" s="386"/>
      <c r="CW7" s="386"/>
      <c r="CX7" s="386"/>
      <c r="CY7" s="387"/>
      <c r="CZ7" s="220"/>
      <c r="DA7" s="220"/>
      <c r="DB7" s="220"/>
      <c r="DC7" s="389"/>
      <c r="DD7" s="359"/>
      <c r="DE7" s="360"/>
    </row>
    <row r="8" spans="2:109" ht="7.2" customHeight="1">
      <c r="B8" s="5"/>
      <c r="C8" s="6"/>
      <c r="D8" s="6"/>
      <c r="E8" s="6"/>
      <c r="F8" s="6"/>
      <c r="G8" s="6"/>
      <c r="H8" s="6"/>
      <c r="I8" s="6"/>
      <c r="J8" s="6"/>
      <c r="K8" s="207" t="s">
        <v>79</v>
      </c>
      <c r="L8" s="207"/>
      <c r="M8" s="207"/>
      <c r="N8" s="207"/>
      <c r="O8" s="358" t="s">
        <v>80</v>
      </c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78"/>
      <c r="AB8" s="78"/>
      <c r="AC8" s="22"/>
      <c r="AD8" s="106"/>
      <c r="AE8" s="344"/>
      <c r="AF8" s="256"/>
      <c r="AG8" s="22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06"/>
      <c r="BH8" s="22"/>
      <c r="BI8" s="22"/>
      <c r="BJ8" s="19"/>
      <c r="BK8" s="19"/>
      <c r="BL8" s="19"/>
      <c r="BM8" s="19"/>
      <c r="BN8" s="19"/>
      <c r="BO8" s="19"/>
      <c r="BP8" s="19"/>
      <c r="BQ8" s="106"/>
      <c r="BR8" s="22"/>
      <c r="BS8" s="19"/>
      <c r="BT8" s="19"/>
      <c r="BU8" s="19"/>
      <c r="BV8" s="19"/>
      <c r="BW8" s="19"/>
      <c r="BX8" s="106"/>
      <c r="BY8" s="78"/>
      <c r="BZ8" s="267" t="s">
        <v>198</v>
      </c>
      <c r="CA8" s="267"/>
      <c r="CB8" s="267"/>
      <c r="CC8" s="267"/>
      <c r="CD8" s="267"/>
      <c r="CE8" s="267"/>
      <c r="CF8" s="267"/>
      <c r="CG8" s="267"/>
      <c r="CH8" s="267"/>
      <c r="CI8" s="126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3"/>
      <c r="DD8" s="359"/>
      <c r="DE8" s="360"/>
    </row>
    <row r="9" spans="2:109" ht="7.2" customHeight="1">
      <c r="B9" s="5"/>
      <c r="C9" s="6"/>
      <c r="D9" s="6"/>
      <c r="E9" s="6"/>
      <c r="F9" s="6"/>
      <c r="G9" s="6"/>
      <c r="H9" s="6"/>
      <c r="I9" s="6"/>
      <c r="J9" s="6"/>
      <c r="K9" s="207"/>
      <c r="L9" s="207"/>
      <c r="M9" s="207"/>
      <c r="N9" s="207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78"/>
      <c r="AB9" s="78"/>
      <c r="AC9" s="22"/>
      <c r="AD9" s="106"/>
      <c r="AE9" s="344"/>
      <c r="AF9" s="256"/>
      <c r="AG9" s="22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06"/>
      <c r="BH9" s="22"/>
      <c r="BI9" s="22"/>
      <c r="BJ9" s="19"/>
      <c r="BK9" s="19"/>
      <c r="BL9" s="19"/>
      <c r="BM9" s="19"/>
      <c r="BN9" s="19"/>
      <c r="BO9" s="19"/>
      <c r="BP9" s="19"/>
      <c r="BQ9" s="106"/>
      <c r="BR9" s="22"/>
      <c r="BS9" s="19"/>
      <c r="BT9" s="19"/>
      <c r="BU9" s="19"/>
      <c r="BV9" s="19"/>
      <c r="BW9" s="19"/>
      <c r="BX9" s="106"/>
      <c r="BY9" s="78"/>
      <c r="BZ9" s="267"/>
      <c r="CA9" s="267"/>
      <c r="CB9" s="267"/>
      <c r="CC9" s="267"/>
      <c r="CD9" s="267"/>
      <c r="CE9" s="267"/>
      <c r="CF9" s="267"/>
      <c r="CG9" s="267"/>
      <c r="CH9" s="267"/>
      <c r="CI9" s="127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3"/>
      <c r="DD9" s="359"/>
      <c r="DE9" s="360"/>
    </row>
    <row r="10" spans="2:109" ht="7.2" customHeight="1">
      <c r="B10" s="5"/>
      <c r="C10" s="6"/>
      <c r="D10" s="6"/>
      <c r="E10" s="6"/>
      <c r="F10" s="6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7"/>
      <c r="AE10" s="345"/>
      <c r="AF10" s="258"/>
      <c r="AG10" s="103"/>
      <c r="AH10" s="6"/>
      <c r="AI10" s="6"/>
      <c r="AJ10" s="6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6"/>
      <c r="AY10" s="6"/>
      <c r="AZ10" s="6"/>
      <c r="BA10" s="6"/>
      <c r="BB10" s="6"/>
      <c r="BC10" s="6"/>
      <c r="BD10" s="6"/>
      <c r="BE10" s="6"/>
      <c r="BF10" s="6"/>
      <c r="BG10" s="107"/>
      <c r="BH10" s="6"/>
      <c r="BI10" s="103"/>
      <c r="BJ10" s="103"/>
      <c r="BK10" s="103"/>
      <c r="BL10" s="103"/>
      <c r="BM10" s="103"/>
      <c r="BN10" s="103"/>
      <c r="BO10" s="103"/>
      <c r="BP10" s="103"/>
      <c r="BQ10" s="107"/>
      <c r="BR10" s="103"/>
      <c r="BS10" s="103"/>
      <c r="BT10" s="103"/>
      <c r="BU10" s="103"/>
      <c r="BV10" s="103"/>
      <c r="BW10" s="103"/>
      <c r="BX10" s="107"/>
      <c r="BY10" s="114"/>
      <c r="BZ10" s="268"/>
      <c r="CA10" s="268"/>
      <c r="CB10" s="268"/>
      <c r="CC10" s="268"/>
      <c r="CD10" s="268"/>
      <c r="CE10" s="268"/>
      <c r="CF10" s="268"/>
      <c r="CG10" s="268"/>
      <c r="CH10" s="268"/>
      <c r="CI10" s="123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5"/>
      <c r="DD10" s="359"/>
      <c r="DE10" s="360"/>
    </row>
    <row r="11" spans="2:109" ht="7.2" customHeight="1">
      <c r="B11" s="285" t="s">
        <v>54</v>
      </c>
      <c r="C11" s="286"/>
      <c r="D11" s="286"/>
      <c r="E11" s="286"/>
      <c r="F11" s="287"/>
      <c r="G11" s="349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2"/>
      <c r="AG11" s="86"/>
      <c r="AH11" s="101"/>
      <c r="AI11" s="101"/>
      <c r="AJ11" s="120"/>
      <c r="AK11" s="214" t="s">
        <v>77</v>
      </c>
      <c r="AL11" s="215"/>
      <c r="AM11" s="216"/>
      <c r="AN11" s="207" t="s">
        <v>53</v>
      </c>
      <c r="AO11" s="207"/>
      <c r="AP11" s="271"/>
      <c r="AQ11" s="271"/>
      <c r="AR11" s="271"/>
      <c r="AS11" s="271"/>
      <c r="AT11" s="271"/>
      <c r="AU11" s="271"/>
      <c r="AV11" s="271"/>
      <c r="AW11" s="271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207" t="s">
        <v>51</v>
      </c>
      <c r="BJ11" s="207"/>
      <c r="BK11" s="207"/>
      <c r="BL11" s="207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7" t="s">
        <v>52</v>
      </c>
      <c r="BY11" s="218"/>
      <c r="BZ11" s="84"/>
      <c r="CA11" s="267" t="s">
        <v>45</v>
      </c>
      <c r="CB11" s="267"/>
      <c r="CC11" s="267"/>
      <c r="CD11" s="267"/>
      <c r="CE11" s="267"/>
      <c r="CF11" s="267"/>
      <c r="CG11" s="128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9"/>
      <c r="DD11" s="359"/>
      <c r="DE11" s="360"/>
    </row>
    <row r="12" spans="2:109" ht="7.2" customHeight="1">
      <c r="B12" s="288"/>
      <c r="C12" s="289"/>
      <c r="D12" s="289"/>
      <c r="E12" s="289"/>
      <c r="F12" s="290"/>
      <c r="G12" s="350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4"/>
      <c r="AG12" s="212" t="s">
        <v>177</v>
      </c>
      <c r="AH12" s="212"/>
      <c r="AI12" s="212"/>
      <c r="AJ12" s="213"/>
      <c r="AK12" s="217"/>
      <c r="AL12" s="207"/>
      <c r="AM12" s="218"/>
      <c r="AN12" s="207"/>
      <c r="AO12" s="207"/>
      <c r="AP12" s="271"/>
      <c r="AQ12" s="271"/>
      <c r="AR12" s="271"/>
      <c r="AS12" s="271"/>
      <c r="AT12" s="271"/>
      <c r="AU12" s="271"/>
      <c r="AV12" s="271"/>
      <c r="AW12" s="271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07"/>
      <c r="BJ12" s="207"/>
      <c r="BK12" s="207"/>
      <c r="BL12" s="207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7"/>
      <c r="BY12" s="218"/>
      <c r="BZ12" s="84"/>
      <c r="CA12" s="267"/>
      <c r="CB12" s="267"/>
      <c r="CC12" s="267"/>
      <c r="CD12" s="267"/>
      <c r="CE12" s="267"/>
      <c r="CF12" s="267"/>
      <c r="CG12" s="129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9"/>
      <c r="DD12" s="359"/>
      <c r="DE12" s="360"/>
    </row>
    <row r="13" spans="2:109" ht="7.2" customHeight="1">
      <c r="B13" s="279" t="s">
        <v>55</v>
      </c>
      <c r="C13" s="280"/>
      <c r="D13" s="280"/>
      <c r="E13" s="280"/>
      <c r="F13" s="28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2"/>
      <c r="AG13" s="212"/>
      <c r="AH13" s="212"/>
      <c r="AI13" s="212"/>
      <c r="AJ13" s="213"/>
      <c r="AK13" s="217"/>
      <c r="AL13" s="207"/>
      <c r="AM13" s="218"/>
      <c r="AN13" s="75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121"/>
      <c r="BZ13" s="84"/>
      <c r="CA13" s="267"/>
      <c r="CB13" s="267"/>
      <c r="CC13" s="267"/>
      <c r="CD13" s="267"/>
      <c r="CE13" s="267"/>
      <c r="CF13" s="267"/>
      <c r="CG13" s="129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9"/>
      <c r="DD13" s="359"/>
      <c r="DE13" s="360"/>
    </row>
    <row r="14" spans="2:109" ht="7.2" customHeight="1">
      <c r="B14" s="279"/>
      <c r="C14" s="280"/>
      <c r="D14" s="280"/>
      <c r="E14" s="280"/>
      <c r="F14" s="28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2"/>
      <c r="AG14" s="212"/>
      <c r="AH14" s="212"/>
      <c r="AI14" s="212"/>
      <c r="AJ14" s="213"/>
      <c r="AK14" s="217"/>
      <c r="AL14" s="207"/>
      <c r="AM14" s="218"/>
      <c r="AN14" s="6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106"/>
      <c r="BZ14" s="108"/>
      <c r="CA14" s="268"/>
      <c r="CB14" s="268"/>
      <c r="CC14" s="268"/>
      <c r="CD14" s="268"/>
      <c r="CE14" s="268"/>
      <c r="CF14" s="268"/>
      <c r="CG14" s="116"/>
      <c r="CH14" s="370"/>
      <c r="CI14" s="370"/>
      <c r="CJ14" s="370"/>
      <c r="CK14" s="370"/>
      <c r="CL14" s="370"/>
      <c r="CM14" s="370"/>
      <c r="CN14" s="370"/>
      <c r="CO14" s="370"/>
      <c r="CP14" s="370"/>
      <c r="CQ14" s="370"/>
      <c r="CR14" s="370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1"/>
      <c r="DD14" s="359"/>
      <c r="DE14" s="360"/>
    </row>
    <row r="15" spans="2:109" ht="7.2" customHeight="1">
      <c r="B15" s="346"/>
      <c r="C15" s="347"/>
      <c r="D15" s="347"/>
      <c r="E15" s="347"/>
      <c r="F15" s="348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4"/>
      <c r="AG15" s="46"/>
      <c r="AH15" s="46"/>
      <c r="AI15" s="46"/>
      <c r="AJ15" s="119"/>
      <c r="AK15" s="217"/>
      <c r="AL15" s="207"/>
      <c r="AM15" s="218"/>
      <c r="AN15" s="6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106"/>
      <c r="BZ15" s="361" t="s">
        <v>44</v>
      </c>
      <c r="CA15" s="361"/>
      <c r="CB15" s="361"/>
      <c r="CC15" s="361"/>
      <c r="CD15" s="361"/>
      <c r="CE15" s="361"/>
      <c r="CF15" s="361"/>
      <c r="CG15" s="362"/>
      <c r="CH15" s="6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200" t="s">
        <v>8</v>
      </c>
      <c r="DC15" s="225"/>
      <c r="DD15" s="359"/>
      <c r="DE15" s="360"/>
    </row>
    <row r="16" spans="2:109" ht="7.2" customHeight="1">
      <c r="B16" s="336" t="s">
        <v>86</v>
      </c>
      <c r="C16" s="337"/>
      <c r="D16" s="337"/>
      <c r="E16" s="337"/>
      <c r="F16" s="33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9"/>
      <c r="AG16" s="212" t="s">
        <v>178</v>
      </c>
      <c r="AH16" s="212"/>
      <c r="AI16" s="212"/>
      <c r="AJ16" s="213"/>
      <c r="AK16" s="219"/>
      <c r="AL16" s="220"/>
      <c r="AM16" s="221"/>
      <c r="AN16" s="10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112"/>
      <c r="BZ16" s="309"/>
      <c r="CA16" s="309"/>
      <c r="CB16" s="309"/>
      <c r="CC16" s="309"/>
      <c r="CD16" s="309"/>
      <c r="CE16" s="309"/>
      <c r="CF16" s="309"/>
      <c r="CG16" s="363"/>
      <c r="CH16" s="83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200"/>
      <c r="DC16" s="225"/>
      <c r="DD16" s="359"/>
      <c r="DE16" s="360"/>
    </row>
    <row r="17" spans="2:109" ht="7.2" customHeight="1">
      <c r="B17" s="339"/>
      <c r="C17" s="340"/>
      <c r="D17" s="340"/>
      <c r="E17" s="340"/>
      <c r="F17" s="341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1"/>
      <c r="AG17" s="212"/>
      <c r="AH17" s="212"/>
      <c r="AI17" s="212"/>
      <c r="AJ17" s="213"/>
      <c r="AK17" s="217" t="s">
        <v>78</v>
      </c>
      <c r="AL17" s="207"/>
      <c r="AM17" s="218"/>
      <c r="AN17" s="207" t="s">
        <v>53</v>
      </c>
      <c r="AO17" s="207"/>
      <c r="AP17" s="271"/>
      <c r="AQ17" s="271"/>
      <c r="AR17" s="271"/>
      <c r="AS17" s="271"/>
      <c r="AT17" s="271"/>
      <c r="AU17" s="271"/>
      <c r="AV17" s="271"/>
      <c r="AW17" s="271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207" t="s">
        <v>51</v>
      </c>
      <c r="BJ17" s="207"/>
      <c r="BK17" s="207"/>
      <c r="BL17" s="207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7" t="s">
        <v>52</v>
      </c>
      <c r="BY17" s="218"/>
      <c r="BZ17" s="309"/>
      <c r="CA17" s="309"/>
      <c r="CB17" s="309"/>
      <c r="CC17" s="309"/>
      <c r="CD17" s="309"/>
      <c r="CE17" s="309"/>
      <c r="CF17" s="309"/>
      <c r="CG17" s="363"/>
      <c r="CH17" s="83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43"/>
      <c r="DC17" s="44"/>
      <c r="DD17" s="359"/>
      <c r="DE17" s="360"/>
    </row>
    <row r="18" spans="2:109" ht="7.2" customHeight="1">
      <c r="B18" s="285" t="s">
        <v>54</v>
      </c>
      <c r="C18" s="286"/>
      <c r="D18" s="286"/>
      <c r="E18" s="286"/>
      <c r="F18" s="287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2"/>
      <c r="AG18" s="86"/>
      <c r="AH18" s="46"/>
      <c r="AI18" s="46"/>
      <c r="AJ18" s="119"/>
      <c r="AK18" s="217"/>
      <c r="AL18" s="207"/>
      <c r="AM18" s="218"/>
      <c r="AN18" s="207"/>
      <c r="AO18" s="207"/>
      <c r="AP18" s="271"/>
      <c r="AQ18" s="271"/>
      <c r="AR18" s="271"/>
      <c r="AS18" s="271"/>
      <c r="AT18" s="271"/>
      <c r="AU18" s="271"/>
      <c r="AV18" s="271"/>
      <c r="AW18" s="271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207"/>
      <c r="BJ18" s="207"/>
      <c r="BK18" s="207"/>
      <c r="BL18" s="207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7"/>
      <c r="BY18" s="218"/>
      <c r="BZ18" s="310"/>
      <c r="CA18" s="310"/>
      <c r="CB18" s="310"/>
      <c r="CC18" s="310"/>
      <c r="CD18" s="310"/>
      <c r="CE18" s="310"/>
      <c r="CF18" s="310"/>
      <c r="CG18" s="364"/>
      <c r="CH18" s="103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108"/>
      <c r="DC18" s="130"/>
      <c r="DD18" s="359"/>
      <c r="DE18" s="360"/>
    </row>
    <row r="19" spans="2:109" ht="7.2" customHeight="1">
      <c r="B19" s="288"/>
      <c r="C19" s="289"/>
      <c r="D19" s="289"/>
      <c r="E19" s="289"/>
      <c r="F19" s="290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4"/>
      <c r="AG19" s="212" t="s">
        <v>154</v>
      </c>
      <c r="AH19" s="212"/>
      <c r="AI19" s="212"/>
      <c r="AJ19" s="213"/>
      <c r="AK19" s="217"/>
      <c r="AL19" s="207"/>
      <c r="AM19" s="218"/>
      <c r="AN19" s="6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106"/>
      <c r="BZ19" s="192" t="s">
        <v>60</v>
      </c>
      <c r="CA19" s="192"/>
      <c r="CB19" s="192"/>
      <c r="CC19" s="192"/>
      <c r="CD19" s="192"/>
      <c r="CE19" s="192"/>
      <c r="CF19" s="192"/>
      <c r="CG19" s="193"/>
      <c r="CH19" s="365"/>
      <c r="CI19" s="365"/>
      <c r="CJ19" s="365"/>
      <c r="CK19" s="365"/>
      <c r="CL19" s="365"/>
      <c r="CM19" s="365"/>
      <c r="CN19" s="365"/>
      <c r="CO19" s="365"/>
      <c r="CP19" s="365"/>
      <c r="CQ19" s="365"/>
      <c r="CR19" s="365"/>
      <c r="CS19" s="365"/>
      <c r="CT19" s="365"/>
      <c r="CU19" s="365"/>
      <c r="CV19" s="365"/>
      <c r="CW19" s="365"/>
      <c r="CX19" s="365"/>
      <c r="CY19" s="6"/>
      <c r="CZ19" s="6"/>
      <c r="DA19" s="6"/>
      <c r="DB19" s="6"/>
      <c r="DC19" s="7"/>
      <c r="DD19" s="359"/>
      <c r="DE19" s="360"/>
    </row>
    <row r="20" spans="2:109" ht="7.2" customHeight="1">
      <c r="B20" s="279" t="s">
        <v>56</v>
      </c>
      <c r="C20" s="280"/>
      <c r="D20" s="280"/>
      <c r="E20" s="280"/>
      <c r="F20" s="281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95"/>
      <c r="AG20" s="212"/>
      <c r="AH20" s="212"/>
      <c r="AI20" s="212"/>
      <c r="AJ20" s="213"/>
      <c r="AK20" s="217"/>
      <c r="AL20" s="207"/>
      <c r="AM20" s="218"/>
      <c r="AN20" s="6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106"/>
      <c r="BZ20" s="192"/>
      <c r="CA20" s="192"/>
      <c r="CB20" s="192"/>
      <c r="CC20" s="192"/>
      <c r="CD20" s="192"/>
      <c r="CE20" s="192"/>
      <c r="CF20" s="192"/>
      <c r="CG20" s="193"/>
      <c r="CH20" s="365"/>
      <c r="CI20" s="365"/>
      <c r="CJ20" s="365"/>
      <c r="CK20" s="365"/>
      <c r="CL20" s="365"/>
      <c r="CM20" s="365"/>
      <c r="CN20" s="365"/>
      <c r="CO20" s="365"/>
      <c r="CP20" s="365"/>
      <c r="CQ20" s="365"/>
      <c r="CR20" s="365"/>
      <c r="CS20" s="365"/>
      <c r="CT20" s="365"/>
      <c r="CU20" s="365"/>
      <c r="CV20" s="365"/>
      <c r="CW20" s="365"/>
      <c r="CX20" s="365"/>
      <c r="CY20" s="192" t="s">
        <v>61</v>
      </c>
      <c r="CZ20" s="192"/>
      <c r="DA20" s="192"/>
      <c r="DB20" s="192"/>
      <c r="DC20" s="251"/>
      <c r="DD20" s="359"/>
      <c r="DE20" s="360"/>
    </row>
    <row r="21" spans="2:109" ht="7.2" customHeight="1">
      <c r="B21" s="279"/>
      <c r="C21" s="280"/>
      <c r="D21" s="280"/>
      <c r="E21" s="280"/>
      <c r="F21" s="281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95"/>
      <c r="AG21" s="212"/>
      <c r="AH21" s="212"/>
      <c r="AI21" s="212"/>
      <c r="AJ21" s="213"/>
      <c r="AK21" s="217"/>
      <c r="AL21" s="207"/>
      <c r="AM21" s="218"/>
      <c r="AN21" s="6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106"/>
      <c r="BZ21" s="192"/>
      <c r="CA21" s="192"/>
      <c r="CB21" s="192"/>
      <c r="CC21" s="192"/>
      <c r="CD21" s="192"/>
      <c r="CE21" s="192"/>
      <c r="CF21" s="192"/>
      <c r="CG21" s="193"/>
      <c r="CH21" s="365"/>
      <c r="CI21" s="365"/>
      <c r="CJ21" s="365"/>
      <c r="CK21" s="365"/>
      <c r="CL21" s="365"/>
      <c r="CM21" s="365"/>
      <c r="CN21" s="365"/>
      <c r="CO21" s="365"/>
      <c r="CP21" s="365"/>
      <c r="CQ21" s="365"/>
      <c r="CR21" s="365"/>
      <c r="CS21" s="365"/>
      <c r="CT21" s="365"/>
      <c r="CU21" s="365"/>
      <c r="CV21" s="365"/>
      <c r="CW21" s="365"/>
      <c r="CX21" s="365"/>
      <c r="CY21" s="192"/>
      <c r="CZ21" s="192"/>
      <c r="DA21" s="192"/>
      <c r="DB21" s="192"/>
      <c r="DC21" s="251"/>
      <c r="DD21" s="359"/>
      <c r="DE21" s="360"/>
    </row>
    <row r="22" spans="2:109" ht="7.2" customHeight="1">
      <c r="B22" s="282"/>
      <c r="C22" s="283"/>
      <c r="D22" s="283"/>
      <c r="E22" s="283"/>
      <c r="F22" s="28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96"/>
      <c r="AG22" s="87"/>
      <c r="AH22" s="47"/>
      <c r="AI22" s="47"/>
      <c r="AJ22" s="118"/>
      <c r="AK22" s="299"/>
      <c r="AL22" s="300"/>
      <c r="AM22" s="301"/>
      <c r="AN22" s="9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113"/>
      <c r="BZ22" s="194"/>
      <c r="CA22" s="194"/>
      <c r="CB22" s="194"/>
      <c r="CC22" s="194"/>
      <c r="CD22" s="194"/>
      <c r="CE22" s="194"/>
      <c r="CF22" s="194"/>
      <c r="CG22" s="195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103"/>
      <c r="CZ22" s="103"/>
      <c r="DA22" s="103"/>
      <c r="DB22" s="103"/>
      <c r="DC22" s="130"/>
      <c r="DD22" s="359"/>
      <c r="DE22" s="360"/>
    </row>
    <row r="23" spans="2:109" ht="7.2" customHeight="1">
      <c r="BR23" s="3"/>
      <c r="BS23" s="13"/>
      <c r="BT23" s="13"/>
      <c r="BU23" s="13"/>
      <c r="BV23" s="13"/>
      <c r="BW23" s="13"/>
      <c r="BX23" s="45"/>
      <c r="BY23" s="45"/>
      <c r="BZ23" s="323" t="s">
        <v>179</v>
      </c>
      <c r="CA23" s="235"/>
      <c r="CB23" s="235"/>
      <c r="CC23" s="235"/>
      <c r="CD23" s="235"/>
      <c r="CE23" s="235"/>
      <c r="CF23" s="235"/>
      <c r="CG23" s="236"/>
      <c r="CH23" s="84"/>
      <c r="CI23" s="84"/>
      <c r="CJ23" s="84"/>
      <c r="CK23" s="84"/>
      <c r="CL23" s="84"/>
      <c r="CM23" s="192" t="s">
        <v>51</v>
      </c>
      <c r="CN23" s="192"/>
      <c r="CO23" s="192"/>
      <c r="CP23" s="192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192" t="s">
        <v>52</v>
      </c>
      <c r="DC23" s="251"/>
      <c r="DD23" s="359"/>
      <c r="DE23" s="360"/>
    </row>
    <row r="24" spans="2:109" ht="7.2" customHeight="1">
      <c r="AM24" s="11"/>
      <c r="AN24" s="11"/>
      <c r="AO24" s="11"/>
      <c r="AP24" s="11"/>
      <c r="AQ24" s="11"/>
      <c r="AR24" s="11"/>
      <c r="BS24" s="14"/>
      <c r="BT24" s="14"/>
      <c r="BU24" s="14"/>
      <c r="BV24" s="14"/>
      <c r="BW24" s="14"/>
      <c r="BX24" s="15"/>
      <c r="BY24" s="46"/>
      <c r="BZ24" s="324"/>
      <c r="CA24" s="238"/>
      <c r="CB24" s="238"/>
      <c r="CC24" s="238"/>
      <c r="CD24" s="238"/>
      <c r="CE24" s="238"/>
      <c r="CF24" s="238"/>
      <c r="CG24" s="239"/>
      <c r="CH24" s="84"/>
      <c r="CI24" s="14"/>
      <c r="CJ24" s="14"/>
      <c r="CK24" s="14"/>
      <c r="CL24" s="14"/>
      <c r="CM24" s="192"/>
      <c r="CN24" s="192"/>
      <c r="CO24" s="192"/>
      <c r="CP24" s="192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2"/>
      <c r="DC24" s="251"/>
      <c r="DD24" s="359"/>
      <c r="DE24" s="360"/>
    </row>
    <row r="25" spans="2:109" ht="7.2" customHeight="1"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252" t="s">
        <v>3</v>
      </c>
      <c r="R25" s="252"/>
      <c r="S25" s="252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252" t="s">
        <v>5</v>
      </c>
      <c r="AJ25" s="252"/>
      <c r="AK25" s="252"/>
      <c r="AL25" s="252"/>
      <c r="AM25" s="67"/>
      <c r="AN25" s="67"/>
      <c r="AO25" s="67"/>
      <c r="AP25" s="67"/>
      <c r="AQ25" s="67"/>
      <c r="AR25" s="67"/>
      <c r="AS25" s="252" t="s">
        <v>6</v>
      </c>
      <c r="AT25" s="252"/>
      <c r="AU25" s="252"/>
      <c r="AV25" s="252"/>
      <c r="AW25" s="252"/>
      <c r="AX25" s="252"/>
      <c r="AY25" s="252"/>
      <c r="AZ25" s="252"/>
      <c r="BA25" s="298"/>
      <c r="BB25" s="298"/>
      <c r="BC25" s="298"/>
      <c r="BD25" s="298"/>
      <c r="BE25" s="298"/>
      <c r="BF25" s="298"/>
      <c r="BG25" s="252" t="s">
        <v>7</v>
      </c>
      <c r="BH25" s="252"/>
      <c r="BI25" s="252"/>
      <c r="BJ25" s="252"/>
      <c r="BK25" s="11"/>
      <c r="BS25" s="14"/>
      <c r="BT25" s="14"/>
      <c r="BU25" s="14"/>
      <c r="BV25" s="14"/>
      <c r="BW25" s="14"/>
      <c r="BX25" s="15"/>
      <c r="BY25" s="46"/>
      <c r="BZ25" s="324"/>
      <c r="CA25" s="238"/>
      <c r="CB25" s="238"/>
      <c r="CC25" s="238"/>
      <c r="CD25" s="238"/>
      <c r="CE25" s="238"/>
      <c r="CF25" s="238"/>
      <c r="CG25" s="239"/>
      <c r="CH25" s="84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16"/>
      <c r="DD25" s="359"/>
      <c r="DE25" s="360"/>
    </row>
    <row r="26" spans="2:109" ht="7.2" customHeight="1"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252"/>
      <c r="R26" s="252"/>
      <c r="S26" s="252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252"/>
      <c r="AJ26" s="252"/>
      <c r="AK26" s="252"/>
      <c r="AL26" s="252"/>
      <c r="AM26" s="67"/>
      <c r="AN26" s="67"/>
      <c r="AO26" s="67"/>
      <c r="AP26" s="67"/>
      <c r="AQ26" s="67"/>
      <c r="AR26" s="67"/>
      <c r="AS26" s="252"/>
      <c r="AT26" s="252"/>
      <c r="AU26" s="252"/>
      <c r="AV26" s="252"/>
      <c r="AW26" s="252"/>
      <c r="AX26" s="252"/>
      <c r="AY26" s="252"/>
      <c r="AZ26" s="252"/>
      <c r="BA26" s="298"/>
      <c r="BB26" s="298"/>
      <c r="BC26" s="298"/>
      <c r="BD26" s="298"/>
      <c r="BE26" s="298"/>
      <c r="BF26" s="298"/>
      <c r="BG26" s="252"/>
      <c r="BH26" s="252"/>
      <c r="BI26" s="252"/>
      <c r="BJ26" s="252"/>
      <c r="BK26" s="11"/>
      <c r="BS26" s="14"/>
      <c r="BT26" s="14"/>
      <c r="BU26" s="14"/>
      <c r="BV26" s="14"/>
      <c r="BW26" s="14"/>
      <c r="BX26" s="15"/>
      <c r="BY26" s="46"/>
      <c r="BZ26" s="324"/>
      <c r="CA26" s="238"/>
      <c r="CB26" s="238"/>
      <c r="CC26" s="238"/>
      <c r="CD26" s="238"/>
      <c r="CE26" s="238"/>
      <c r="CF26" s="238"/>
      <c r="CG26" s="239"/>
      <c r="CH26" s="84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16"/>
      <c r="DD26" s="359"/>
      <c r="DE26" s="360"/>
    </row>
    <row r="27" spans="2:109" ht="7.2" customHeight="1"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252"/>
      <c r="R27" s="252"/>
      <c r="S27" s="252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252"/>
      <c r="AJ27" s="252"/>
      <c r="AK27" s="252"/>
      <c r="AL27" s="252"/>
      <c r="AM27" s="67"/>
      <c r="AN27" s="67"/>
      <c r="AO27" s="67"/>
      <c r="AP27" s="67"/>
      <c r="AQ27" s="67"/>
      <c r="AR27" s="67"/>
      <c r="AS27" s="252"/>
      <c r="AT27" s="252"/>
      <c r="AU27" s="252"/>
      <c r="AV27" s="252"/>
      <c r="AW27" s="252"/>
      <c r="AX27" s="252"/>
      <c r="AY27" s="252"/>
      <c r="AZ27" s="252"/>
      <c r="BA27" s="298"/>
      <c r="BB27" s="298"/>
      <c r="BC27" s="298"/>
      <c r="BD27" s="298"/>
      <c r="BE27" s="298"/>
      <c r="BF27" s="298"/>
      <c r="BG27" s="252"/>
      <c r="BH27" s="252"/>
      <c r="BI27" s="252"/>
      <c r="BJ27" s="252"/>
      <c r="BK27" s="11"/>
      <c r="BS27" s="14"/>
      <c r="BT27" s="14"/>
      <c r="BU27" s="14"/>
      <c r="BV27" s="14"/>
      <c r="BW27" s="19"/>
      <c r="BX27" s="15"/>
      <c r="BY27" s="46"/>
      <c r="BZ27" s="325"/>
      <c r="CA27" s="241"/>
      <c r="CB27" s="241"/>
      <c r="CC27" s="241"/>
      <c r="CD27" s="241"/>
      <c r="CE27" s="241"/>
      <c r="CF27" s="241"/>
      <c r="CG27" s="242"/>
      <c r="CH27" s="85"/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17"/>
      <c r="DD27" s="359"/>
      <c r="DE27" s="360"/>
    </row>
    <row r="28" spans="2:109" ht="7.2" customHeight="1">
      <c r="AM28" s="67"/>
      <c r="AN28" s="67"/>
      <c r="AO28" s="67"/>
      <c r="AP28" s="67"/>
      <c r="AQ28" s="67"/>
      <c r="AR28" s="67"/>
      <c r="BS28" s="14"/>
      <c r="BT28" s="14"/>
      <c r="BU28" s="14"/>
      <c r="BV28" s="14"/>
      <c r="BW28" s="14"/>
    </row>
    <row r="30" spans="2:109" ht="7.2" customHeight="1">
      <c r="B30" s="302" t="s">
        <v>30</v>
      </c>
      <c r="C30" s="303"/>
      <c r="D30" s="131"/>
      <c r="E30" s="57"/>
      <c r="F30" s="57"/>
      <c r="G30" s="57"/>
      <c r="H30" s="57"/>
      <c r="I30" s="57"/>
      <c r="J30" s="57"/>
      <c r="K30" s="57"/>
      <c r="L30" s="57"/>
      <c r="M30" s="122"/>
      <c r="N30" s="59"/>
      <c r="O30" s="335" t="s">
        <v>12</v>
      </c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57"/>
      <c r="AJ30" s="57"/>
      <c r="AK30" s="59"/>
      <c r="AL30" s="59"/>
      <c r="AM30" s="59"/>
      <c r="AN30" s="59"/>
      <c r="AO30" s="196" t="s">
        <v>11</v>
      </c>
      <c r="AP30" s="197"/>
      <c r="AQ30" s="77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44" t="s">
        <v>10</v>
      </c>
      <c r="BI30" s="269"/>
      <c r="BJ30" s="328" t="s">
        <v>81</v>
      </c>
      <c r="BK30" s="329"/>
      <c r="BL30" s="59"/>
      <c r="BM30" s="263" t="s">
        <v>65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59"/>
      <c r="CD30" s="59"/>
      <c r="CE30" s="59"/>
      <c r="CF30" s="59"/>
      <c r="CG30" s="59"/>
      <c r="CH30" s="59"/>
      <c r="CI30" s="196" t="s">
        <v>9</v>
      </c>
      <c r="CJ30" s="197"/>
      <c r="CK30" s="59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244" t="s">
        <v>8</v>
      </c>
      <c r="DC30" s="245"/>
      <c r="DD30" s="60"/>
    </row>
    <row r="31" spans="2:109" ht="7.2" customHeight="1">
      <c r="B31" s="304"/>
      <c r="C31" s="305"/>
      <c r="D31" s="132"/>
      <c r="E31" s="238" t="s">
        <v>170</v>
      </c>
      <c r="F31" s="238"/>
      <c r="G31" s="238"/>
      <c r="H31" s="238"/>
      <c r="I31" s="238"/>
      <c r="J31" s="238"/>
      <c r="K31" s="238"/>
      <c r="L31" s="238"/>
      <c r="M31" s="127"/>
      <c r="N31" s="41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58"/>
      <c r="AJ31" s="58"/>
      <c r="AK31" s="41"/>
      <c r="AL31" s="41"/>
      <c r="AM31" s="41"/>
      <c r="AN31" s="41"/>
      <c r="AO31" s="192"/>
      <c r="AP31" s="193"/>
      <c r="AQ31" s="7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200"/>
      <c r="BI31" s="201"/>
      <c r="BJ31" s="330"/>
      <c r="BK31" s="331"/>
      <c r="BL31" s="41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41"/>
      <c r="CD31" s="41"/>
      <c r="CE31" s="41"/>
      <c r="CF31" s="41"/>
      <c r="CG31" s="41"/>
      <c r="CH31" s="41"/>
      <c r="CI31" s="192"/>
      <c r="CJ31" s="193"/>
      <c r="CK31" s="78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00"/>
      <c r="DC31" s="225"/>
      <c r="DD31" s="60"/>
    </row>
    <row r="32" spans="2:109" ht="7.2" customHeight="1">
      <c r="B32" s="304"/>
      <c r="C32" s="305"/>
      <c r="D32" s="132"/>
      <c r="E32" s="238"/>
      <c r="F32" s="238"/>
      <c r="G32" s="238"/>
      <c r="H32" s="238"/>
      <c r="I32" s="238"/>
      <c r="J32" s="238"/>
      <c r="K32" s="238"/>
      <c r="L32" s="238"/>
      <c r="M32" s="127"/>
      <c r="N32" s="41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58"/>
      <c r="AJ32" s="58"/>
      <c r="AK32" s="41"/>
      <c r="AL32" s="41"/>
      <c r="AM32" s="41"/>
      <c r="AN32" s="41"/>
      <c r="AO32" s="192"/>
      <c r="AP32" s="193"/>
      <c r="AQ32" s="7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69"/>
      <c r="BI32" s="127"/>
      <c r="BJ32" s="330"/>
      <c r="BK32" s="331"/>
      <c r="BL32" s="41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41"/>
      <c r="CD32" s="41"/>
      <c r="CE32" s="41"/>
      <c r="CF32" s="41"/>
      <c r="CG32" s="41"/>
      <c r="CH32" s="41"/>
      <c r="CI32" s="192"/>
      <c r="CJ32" s="193"/>
      <c r="CK32" s="78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69"/>
      <c r="DC32" s="61"/>
      <c r="DD32" s="60"/>
    </row>
    <row r="33" spans="2:111" ht="7.2" customHeight="1">
      <c r="B33" s="304"/>
      <c r="C33" s="305"/>
      <c r="D33" s="132"/>
      <c r="E33" s="238"/>
      <c r="F33" s="238"/>
      <c r="G33" s="238"/>
      <c r="H33" s="238"/>
      <c r="I33" s="238"/>
      <c r="J33" s="238"/>
      <c r="K33" s="238"/>
      <c r="L33" s="238"/>
      <c r="M33" s="127"/>
      <c r="N33" s="135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134"/>
      <c r="AJ33" s="134"/>
      <c r="AK33" s="135"/>
      <c r="AL33" s="135"/>
      <c r="AM33" s="135"/>
      <c r="AN33" s="135"/>
      <c r="AO33" s="194"/>
      <c r="AP33" s="195"/>
      <c r="AQ33" s="114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14"/>
      <c r="BI33" s="141"/>
      <c r="BJ33" s="330"/>
      <c r="BK33" s="331"/>
      <c r="BL33" s="135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135"/>
      <c r="CD33" s="135"/>
      <c r="CE33" s="135"/>
      <c r="CF33" s="135"/>
      <c r="CG33" s="135"/>
      <c r="CH33" s="135"/>
      <c r="CI33" s="194"/>
      <c r="CJ33" s="195"/>
      <c r="CK33" s="135"/>
      <c r="CL33" s="227"/>
      <c r="CM33" s="227"/>
      <c r="CN33" s="227"/>
      <c r="CO33" s="227"/>
      <c r="CP33" s="227"/>
      <c r="CQ33" s="227"/>
      <c r="CR33" s="227"/>
      <c r="CS33" s="227"/>
      <c r="CT33" s="227"/>
      <c r="CU33" s="227"/>
      <c r="CV33" s="227"/>
      <c r="CW33" s="227"/>
      <c r="CX33" s="227"/>
      <c r="CY33" s="227"/>
      <c r="CZ33" s="227"/>
      <c r="DA33" s="227"/>
      <c r="DB33" s="114"/>
      <c r="DC33" s="133"/>
      <c r="DD33" s="60"/>
    </row>
    <row r="34" spans="2:111" ht="7.2" customHeight="1">
      <c r="B34" s="304"/>
      <c r="C34" s="305"/>
      <c r="D34" s="132"/>
      <c r="E34" s="238" t="s">
        <v>155</v>
      </c>
      <c r="F34" s="238"/>
      <c r="G34" s="238"/>
      <c r="H34" s="238"/>
      <c r="I34" s="238"/>
      <c r="J34" s="238"/>
      <c r="K34" s="238"/>
      <c r="L34" s="238"/>
      <c r="M34" s="127"/>
      <c r="N34" s="41"/>
      <c r="O34" s="277" t="s">
        <v>13</v>
      </c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74"/>
      <c r="AJ34" s="74"/>
      <c r="AK34" s="41"/>
      <c r="AL34" s="41"/>
      <c r="AM34" s="41"/>
      <c r="AN34" s="41"/>
      <c r="AO34" s="192" t="s">
        <v>20</v>
      </c>
      <c r="AP34" s="193"/>
      <c r="AQ34" s="7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200" t="s">
        <v>10</v>
      </c>
      <c r="BI34" s="201"/>
      <c r="BJ34" s="330"/>
      <c r="BK34" s="331"/>
      <c r="BL34" s="41"/>
      <c r="BM34" s="264" t="s">
        <v>31</v>
      </c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41"/>
      <c r="CD34" s="41"/>
      <c r="CE34" s="41"/>
      <c r="CF34" s="41"/>
      <c r="CG34" s="41"/>
      <c r="CH34" s="41"/>
      <c r="CI34" s="192" t="s">
        <v>36</v>
      </c>
      <c r="CJ34" s="193"/>
      <c r="CK34" s="41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00" t="s">
        <v>8</v>
      </c>
      <c r="DC34" s="225"/>
      <c r="DD34" s="41"/>
      <c r="DE34" s="6"/>
      <c r="DF34" s="6"/>
      <c r="DG34" s="50"/>
    </row>
    <row r="35" spans="2:111" ht="7.2" customHeight="1">
      <c r="B35" s="304"/>
      <c r="C35" s="305"/>
      <c r="D35" s="132"/>
      <c r="E35" s="238"/>
      <c r="F35" s="238"/>
      <c r="G35" s="238"/>
      <c r="H35" s="238"/>
      <c r="I35" s="238"/>
      <c r="J35" s="238"/>
      <c r="K35" s="238"/>
      <c r="L35" s="238"/>
      <c r="M35" s="127"/>
      <c r="N35" s="41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58"/>
      <c r="AJ35" s="58"/>
      <c r="AK35" s="41"/>
      <c r="AL35" s="41"/>
      <c r="AM35" s="41"/>
      <c r="AN35" s="41"/>
      <c r="AO35" s="192"/>
      <c r="AP35" s="193"/>
      <c r="AQ35" s="7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200"/>
      <c r="BI35" s="201"/>
      <c r="BJ35" s="330"/>
      <c r="BK35" s="331"/>
      <c r="BL35" s="41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41"/>
      <c r="CD35" s="41"/>
      <c r="CE35" s="41"/>
      <c r="CF35" s="41"/>
      <c r="CG35" s="41"/>
      <c r="CH35" s="41"/>
      <c r="CI35" s="192"/>
      <c r="CJ35" s="193"/>
      <c r="CK35" s="78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00"/>
      <c r="DC35" s="225"/>
      <c r="DD35" s="18"/>
      <c r="DE35" s="42"/>
      <c r="DF35" s="42"/>
      <c r="DG35" s="6"/>
    </row>
    <row r="36" spans="2:111" ht="7.2" customHeight="1">
      <c r="B36" s="304"/>
      <c r="C36" s="305"/>
      <c r="D36" s="132"/>
      <c r="E36" s="238"/>
      <c r="F36" s="238"/>
      <c r="G36" s="238"/>
      <c r="H36" s="238"/>
      <c r="I36" s="238"/>
      <c r="J36" s="238"/>
      <c r="K36" s="238"/>
      <c r="L36" s="238"/>
      <c r="M36" s="127"/>
      <c r="N36" s="41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58"/>
      <c r="AJ36" s="58"/>
      <c r="AK36" s="41"/>
      <c r="AL36" s="41"/>
      <c r="AM36" s="41"/>
      <c r="AN36" s="41"/>
      <c r="AO36" s="192"/>
      <c r="AP36" s="193"/>
      <c r="AQ36" s="7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69"/>
      <c r="BI36" s="127"/>
      <c r="BJ36" s="330"/>
      <c r="BK36" s="331"/>
      <c r="BL36" s="41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41"/>
      <c r="CD36" s="41"/>
      <c r="CE36" s="41"/>
      <c r="CF36" s="41"/>
      <c r="CG36" s="41"/>
      <c r="CH36" s="41"/>
      <c r="CI36" s="192"/>
      <c r="CJ36" s="193"/>
      <c r="CK36" s="78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69"/>
      <c r="DC36" s="61"/>
      <c r="DD36" s="18"/>
      <c r="DE36" s="42"/>
      <c r="DF36" s="42"/>
      <c r="DG36" s="6"/>
    </row>
    <row r="37" spans="2:111" ht="7.2" customHeight="1">
      <c r="B37" s="304"/>
      <c r="C37" s="305"/>
      <c r="D37" s="125"/>
      <c r="E37" s="134"/>
      <c r="F37" s="134"/>
      <c r="G37" s="134"/>
      <c r="H37" s="134"/>
      <c r="I37" s="134"/>
      <c r="J37" s="134"/>
      <c r="K37" s="134"/>
      <c r="L37" s="134"/>
      <c r="M37" s="123"/>
      <c r="N37" s="135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134"/>
      <c r="AJ37" s="134"/>
      <c r="AK37" s="135"/>
      <c r="AL37" s="135"/>
      <c r="AM37" s="135"/>
      <c r="AN37" s="135"/>
      <c r="AO37" s="194"/>
      <c r="AP37" s="195"/>
      <c r="AQ37" s="114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14"/>
      <c r="BI37" s="141"/>
      <c r="BJ37" s="330"/>
      <c r="BK37" s="331"/>
      <c r="BL37" s="135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135"/>
      <c r="CD37" s="135"/>
      <c r="CE37" s="135"/>
      <c r="CF37" s="135"/>
      <c r="CG37" s="135"/>
      <c r="CH37" s="135"/>
      <c r="CI37" s="194"/>
      <c r="CJ37" s="195"/>
      <c r="CK37" s="135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114"/>
      <c r="DC37" s="133"/>
      <c r="DD37" s="41"/>
      <c r="DE37" s="42"/>
      <c r="DF37" s="42"/>
      <c r="DG37" s="6"/>
    </row>
    <row r="38" spans="2:111" ht="7.2" customHeight="1">
      <c r="B38" s="304"/>
      <c r="C38" s="305"/>
      <c r="D38" s="132"/>
      <c r="E38" s="74"/>
      <c r="F38" s="74"/>
      <c r="G38" s="74"/>
      <c r="H38" s="74"/>
      <c r="I38" s="74"/>
      <c r="J38" s="74"/>
      <c r="K38" s="74"/>
      <c r="L38" s="74"/>
      <c r="M38" s="127"/>
      <c r="N38" s="41"/>
      <c r="O38" s="264" t="s">
        <v>14</v>
      </c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41"/>
      <c r="AL38" s="41"/>
      <c r="AM38" s="41"/>
      <c r="AN38" s="41"/>
      <c r="AO38" s="192" t="s">
        <v>21</v>
      </c>
      <c r="AP38" s="193"/>
      <c r="AQ38" s="7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200" t="s">
        <v>10</v>
      </c>
      <c r="BI38" s="201"/>
      <c r="BJ38" s="330"/>
      <c r="BK38" s="331"/>
      <c r="BL38" s="41"/>
      <c r="BM38" s="264" t="s">
        <v>32</v>
      </c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41"/>
      <c r="CD38" s="41"/>
      <c r="CE38" s="41"/>
      <c r="CF38" s="41"/>
      <c r="CG38" s="41"/>
      <c r="CH38" s="41"/>
      <c r="CI38" s="192" t="s">
        <v>37</v>
      </c>
      <c r="CJ38" s="193"/>
      <c r="CK38" s="41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00" t="s">
        <v>8</v>
      </c>
      <c r="DC38" s="225"/>
      <c r="DD38" s="41"/>
      <c r="DE38" s="6"/>
      <c r="DF38" s="6"/>
      <c r="DG38" s="50"/>
    </row>
    <row r="39" spans="2:111" ht="7.2" customHeight="1">
      <c r="B39" s="304"/>
      <c r="C39" s="305"/>
      <c r="D39" s="132"/>
      <c r="E39" s="238" t="s">
        <v>172</v>
      </c>
      <c r="F39" s="238"/>
      <c r="G39" s="238"/>
      <c r="H39" s="238"/>
      <c r="I39" s="238"/>
      <c r="J39" s="238"/>
      <c r="K39" s="238"/>
      <c r="L39" s="238"/>
      <c r="M39" s="127"/>
      <c r="N39" s="41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41"/>
      <c r="AL39" s="41"/>
      <c r="AM39" s="41"/>
      <c r="AN39" s="41"/>
      <c r="AO39" s="192"/>
      <c r="AP39" s="193"/>
      <c r="AQ39" s="7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200"/>
      <c r="BI39" s="201"/>
      <c r="BJ39" s="330"/>
      <c r="BK39" s="331"/>
      <c r="BL39" s="41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41"/>
      <c r="CD39" s="41"/>
      <c r="CE39" s="41"/>
      <c r="CF39" s="41"/>
      <c r="CG39" s="41"/>
      <c r="CH39" s="41"/>
      <c r="CI39" s="192"/>
      <c r="CJ39" s="193"/>
      <c r="CK39" s="78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00"/>
      <c r="DC39" s="225"/>
      <c r="DD39" s="18"/>
      <c r="DE39" s="42"/>
      <c r="DF39" s="42"/>
      <c r="DG39" s="42"/>
    </row>
    <row r="40" spans="2:111" ht="7.2" customHeight="1">
      <c r="B40" s="304"/>
      <c r="C40" s="305"/>
      <c r="D40" s="132"/>
      <c r="E40" s="238"/>
      <c r="F40" s="238"/>
      <c r="G40" s="238"/>
      <c r="H40" s="238"/>
      <c r="I40" s="238"/>
      <c r="J40" s="238"/>
      <c r="K40" s="238"/>
      <c r="L40" s="238"/>
      <c r="M40" s="127"/>
      <c r="N40" s="41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41"/>
      <c r="AL40" s="41"/>
      <c r="AM40" s="41"/>
      <c r="AN40" s="41"/>
      <c r="AO40" s="192"/>
      <c r="AP40" s="193"/>
      <c r="AQ40" s="7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69"/>
      <c r="BI40" s="127"/>
      <c r="BJ40" s="330"/>
      <c r="BK40" s="331"/>
      <c r="BL40" s="41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41"/>
      <c r="CD40" s="41"/>
      <c r="CE40" s="41"/>
      <c r="CF40" s="41"/>
      <c r="CG40" s="41"/>
      <c r="CH40" s="41"/>
      <c r="CI40" s="192"/>
      <c r="CJ40" s="193"/>
      <c r="CK40" s="78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69"/>
      <c r="DC40" s="61"/>
      <c r="DD40" s="18"/>
      <c r="DE40" s="42"/>
      <c r="DF40" s="42"/>
      <c r="DG40" s="42"/>
    </row>
    <row r="41" spans="2:111" ht="7.2" customHeight="1">
      <c r="B41" s="304"/>
      <c r="C41" s="305"/>
      <c r="D41" s="132"/>
      <c r="E41" s="238"/>
      <c r="F41" s="238"/>
      <c r="G41" s="238"/>
      <c r="H41" s="238"/>
      <c r="I41" s="238"/>
      <c r="J41" s="238"/>
      <c r="K41" s="238"/>
      <c r="L41" s="238"/>
      <c r="M41" s="127"/>
      <c r="N41" s="135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135"/>
      <c r="AL41" s="135"/>
      <c r="AM41" s="135"/>
      <c r="AN41" s="135"/>
      <c r="AO41" s="194"/>
      <c r="AP41" s="195"/>
      <c r="AQ41" s="114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14"/>
      <c r="BI41" s="141"/>
      <c r="BJ41" s="330"/>
      <c r="BK41" s="331"/>
      <c r="BL41" s="135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135"/>
      <c r="CD41" s="135"/>
      <c r="CE41" s="135"/>
      <c r="CF41" s="135"/>
      <c r="CG41" s="135"/>
      <c r="CH41" s="135"/>
      <c r="CI41" s="194"/>
      <c r="CJ41" s="195"/>
      <c r="CK41" s="135"/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27"/>
      <c r="CY41" s="227"/>
      <c r="CZ41" s="227"/>
      <c r="DA41" s="227"/>
      <c r="DB41" s="114"/>
      <c r="DC41" s="133"/>
      <c r="DD41" s="41"/>
      <c r="DE41" s="42"/>
      <c r="DF41" s="42"/>
      <c r="DG41" s="6"/>
    </row>
    <row r="42" spans="2:111" ht="7.2" customHeight="1">
      <c r="B42" s="304"/>
      <c r="C42" s="305"/>
      <c r="D42" s="132"/>
      <c r="E42" s="238" t="s">
        <v>173</v>
      </c>
      <c r="F42" s="238"/>
      <c r="G42" s="238"/>
      <c r="H42" s="238"/>
      <c r="I42" s="238"/>
      <c r="J42" s="238"/>
      <c r="K42" s="238"/>
      <c r="L42" s="238"/>
      <c r="M42" s="127"/>
      <c r="N42" s="41"/>
      <c r="O42" s="264" t="s">
        <v>15</v>
      </c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41"/>
      <c r="AL42" s="41"/>
      <c r="AM42" s="41"/>
      <c r="AN42" s="41"/>
      <c r="AO42" s="192" t="s">
        <v>22</v>
      </c>
      <c r="AP42" s="193"/>
      <c r="AQ42" s="7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200" t="s">
        <v>10</v>
      </c>
      <c r="BI42" s="201"/>
      <c r="BJ42" s="330"/>
      <c r="BK42" s="331"/>
      <c r="BL42" s="41"/>
      <c r="BM42" s="277" t="s">
        <v>73</v>
      </c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74"/>
      <c r="BZ42" s="74"/>
      <c r="CA42" s="74"/>
      <c r="CB42" s="74"/>
      <c r="CC42" s="74"/>
      <c r="CD42" s="41"/>
      <c r="CE42" s="41"/>
      <c r="CF42" s="41"/>
      <c r="CG42" s="41"/>
      <c r="CH42" s="41"/>
      <c r="CI42" s="192" t="s">
        <v>38</v>
      </c>
      <c r="CJ42" s="193"/>
      <c r="CK42" s="41"/>
      <c r="CL42" s="228">
        <f>ROUNDDOWN(CL30-CL34-CL38,-3)</f>
        <v>0</v>
      </c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00" t="s">
        <v>8</v>
      </c>
      <c r="DC42" s="225"/>
      <c r="DD42" s="41"/>
      <c r="DE42" s="6"/>
      <c r="DF42" s="6"/>
      <c r="DG42" s="50"/>
    </row>
    <row r="43" spans="2:111" ht="7.2" customHeight="1">
      <c r="B43" s="304"/>
      <c r="C43" s="305"/>
      <c r="D43" s="132"/>
      <c r="E43" s="238"/>
      <c r="F43" s="238"/>
      <c r="G43" s="238"/>
      <c r="H43" s="238"/>
      <c r="I43" s="238"/>
      <c r="J43" s="238"/>
      <c r="K43" s="238"/>
      <c r="L43" s="238"/>
      <c r="M43" s="127"/>
      <c r="N43" s="41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41"/>
      <c r="AL43" s="41"/>
      <c r="AM43" s="41"/>
      <c r="AN43" s="41"/>
      <c r="AO43" s="192"/>
      <c r="AP43" s="193"/>
      <c r="AQ43" s="7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200"/>
      <c r="BI43" s="201"/>
      <c r="BJ43" s="330"/>
      <c r="BK43" s="331"/>
      <c r="BL43" s="41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58"/>
      <c r="BZ43" s="58"/>
      <c r="CA43" s="58"/>
      <c r="CB43" s="58"/>
      <c r="CC43" s="58"/>
      <c r="CD43" s="58"/>
      <c r="CE43" s="41"/>
      <c r="CF43" s="41"/>
      <c r="CG43" s="41"/>
      <c r="CH43" s="41"/>
      <c r="CI43" s="192"/>
      <c r="CJ43" s="193"/>
      <c r="CK43" s="7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00"/>
      <c r="DC43" s="225"/>
      <c r="DD43" s="18"/>
      <c r="DE43" s="42"/>
      <c r="DF43" s="42"/>
      <c r="DG43" s="42"/>
    </row>
    <row r="44" spans="2:111" ht="7.2" customHeight="1">
      <c r="B44" s="304"/>
      <c r="C44" s="305"/>
      <c r="D44" s="132"/>
      <c r="E44" s="238"/>
      <c r="F44" s="238"/>
      <c r="G44" s="238"/>
      <c r="H44" s="238"/>
      <c r="I44" s="238"/>
      <c r="J44" s="238"/>
      <c r="K44" s="238"/>
      <c r="L44" s="238"/>
      <c r="M44" s="127"/>
      <c r="N44" s="41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41"/>
      <c r="AL44" s="41"/>
      <c r="AM44" s="41"/>
      <c r="AN44" s="41"/>
      <c r="AO44" s="192"/>
      <c r="AP44" s="193"/>
      <c r="AQ44" s="7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69"/>
      <c r="BI44" s="127"/>
      <c r="BJ44" s="330"/>
      <c r="BK44" s="331"/>
      <c r="BL44" s="41"/>
      <c r="BM44" s="277" t="s">
        <v>74</v>
      </c>
      <c r="BN44" s="277"/>
      <c r="BO44" s="277"/>
      <c r="BP44" s="277"/>
      <c r="BQ44" s="277"/>
      <c r="BR44" s="277"/>
      <c r="BS44" s="277"/>
      <c r="BT44" s="277"/>
      <c r="BU44" s="326" t="s">
        <v>72</v>
      </c>
      <c r="BV44" s="326"/>
      <c r="BW44" s="326"/>
      <c r="BX44" s="326"/>
      <c r="BY44" s="326"/>
      <c r="BZ44" s="326"/>
      <c r="CA44" s="326"/>
      <c r="CB44" s="326"/>
      <c r="CC44" s="326"/>
      <c r="CD44" s="58"/>
      <c r="CE44" s="41"/>
      <c r="CF44" s="41"/>
      <c r="CG44" s="41"/>
      <c r="CH44" s="41"/>
      <c r="CI44" s="192"/>
      <c r="CJ44" s="193"/>
      <c r="CK44" s="7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69"/>
      <c r="DC44" s="61"/>
      <c r="DD44" s="18"/>
      <c r="DE44" s="42"/>
      <c r="DF44" s="42"/>
      <c r="DG44" s="42"/>
    </row>
    <row r="45" spans="2:111" ht="7.2" customHeight="1">
      <c r="B45" s="304"/>
      <c r="C45" s="305"/>
      <c r="D45" s="125"/>
      <c r="E45" s="134"/>
      <c r="F45" s="134"/>
      <c r="G45" s="134"/>
      <c r="H45" s="134"/>
      <c r="I45" s="134"/>
      <c r="J45" s="134"/>
      <c r="K45" s="134"/>
      <c r="L45" s="134"/>
      <c r="M45" s="123"/>
      <c r="N45" s="135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135"/>
      <c r="AL45" s="135"/>
      <c r="AM45" s="135"/>
      <c r="AN45" s="135"/>
      <c r="AO45" s="194"/>
      <c r="AP45" s="195"/>
      <c r="AQ45" s="114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14"/>
      <c r="BI45" s="141"/>
      <c r="BJ45" s="330"/>
      <c r="BK45" s="331"/>
      <c r="BL45" s="135"/>
      <c r="BM45" s="278"/>
      <c r="BN45" s="278"/>
      <c r="BO45" s="278"/>
      <c r="BP45" s="278"/>
      <c r="BQ45" s="278"/>
      <c r="BR45" s="278"/>
      <c r="BS45" s="278"/>
      <c r="BT45" s="278"/>
      <c r="BU45" s="327"/>
      <c r="BV45" s="327"/>
      <c r="BW45" s="327"/>
      <c r="BX45" s="327"/>
      <c r="BY45" s="327"/>
      <c r="BZ45" s="327"/>
      <c r="CA45" s="327"/>
      <c r="CB45" s="327"/>
      <c r="CC45" s="327"/>
      <c r="CD45" s="134"/>
      <c r="CE45" s="135"/>
      <c r="CF45" s="135"/>
      <c r="CG45" s="135"/>
      <c r="CH45" s="135"/>
      <c r="CI45" s="194"/>
      <c r="CJ45" s="195"/>
      <c r="CK45" s="135"/>
      <c r="CL45" s="229"/>
      <c r="CM45" s="229"/>
      <c r="CN45" s="229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29"/>
      <c r="CZ45" s="229"/>
      <c r="DA45" s="229"/>
      <c r="DB45" s="114"/>
      <c r="DC45" s="133"/>
      <c r="DD45" s="41"/>
      <c r="DE45" s="42"/>
      <c r="DF45" s="42"/>
      <c r="DG45" s="6"/>
    </row>
    <row r="46" spans="2:111" ht="7.2" customHeight="1">
      <c r="B46" s="304"/>
      <c r="C46" s="305"/>
      <c r="D46" s="137"/>
      <c r="E46" s="74"/>
      <c r="F46" s="74"/>
      <c r="G46" s="74"/>
      <c r="H46" s="74"/>
      <c r="I46" s="74"/>
      <c r="J46" s="74"/>
      <c r="K46" s="74"/>
      <c r="L46" s="76"/>
      <c r="M46" s="127"/>
      <c r="N46" s="41"/>
      <c r="O46" s="264" t="s">
        <v>16</v>
      </c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41"/>
      <c r="AL46" s="41"/>
      <c r="AM46" s="41"/>
      <c r="AN46" s="41"/>
      <c r="AO46" s="192" t="s">
        <v>23</v>
      </c>
      <c r="AP46" s="193"/>
      <c r="AQ46" s="7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200" t="s">
        <v>10</v>
      </c>
      <c r="BI46" s="201"/>
      <c r="BJ46" s="330"/>
      <c r="BK46" s="331"/>
      <c r="BL46" s="41"/>
      <c r="BM46" s="264" t="s">
        <v>66</v>
      </c>
      <c r="BN46" s="264"/>
      <c r="BO46" s="264"/>
      <c r="BP46" s="264"/>
      <c r="BQ46" s="264"/>
      <c r="BR46" s="264"/>
      <c r="BS46" s="264"/>
      <c r="BT46" s="41"/>
      <c r="BU46" s="192" t="s">
        <v>71</v>
      </c>
      <c r="BV46" s="192"/>
      <c r="BW46" s="192"/>
      <c r="BX46" s="275">
        <v>0.25</v>
      </c>
      <c r="BY46" s="275"/>
      <c r="BZ46" s="275"/>
      <c r="CA46" s="192" t="s">
        <v>52</v>
      </c>
      <c r="CB46" s="41"/>
      <c r="CC46" s="41"/>
      <c r="CD46" s="41"/>
      <c r="CE46" s="41"/>
      <c r="CF46" s="41"/>
      <c r="CG46" s="41"/>
      <c r="CH46" s="41"/>
      <c r="CI46" s="192" t="s">
        <v>39</v>
      </c>
      <c r="CJ46" s="193"/>
      <c r="CK46" s="41"/>
      <c r="CL46" s="228">
        <f>ROUNDDOWN(CL42*0.25/100,0)</f>
        <v>0</v>
      </c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00" t="s">
        <v>8</v>
      </c>
      <c r="DC46" s="225"/>
      <c r="DD46" s="41"/>
      <c r="DE46" s="6"/>
      <c r="DF46" s="6"/>
      <c r="DG46" s="50"/>
    </row>
    <row r="47" spans="2:111" ht="7.2" customHeight="1">
      <c r="B47" s="304"/>
      <c r="C47" s="305"/>
      <c r="D47" s="132"/>
      <c r="E47" s="238" t="s">
        <v>174</v>
      </c>
      <c r="F47" s="238"/>
      <c r="G47" s="238"/>
      <c r="H47" s="238"/>
      <c r="I47" s="238"/>
      <c r="J47" s="238"/>
      <c r="K47" s="238"/>
      <c r="L47" s="238"/>
      <c r="M47" s="127"/>
      <c r="N47" s="41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41"/>
      <c r="AL47" s="41"/>
      <c r="AM47" s="41"/>
      <c r="AN47" s="41"/>
      <c r="AO47" s="192"/>
      <c r="AP47" s="193"/>
      <c r="AQ47" s="7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200"/>
      <c r="BI47" s="201"/>
      <c r="BJ47" s="330"/>
      <c r="BK47" s="331"/>
      <c r="BL47" s="41"/>
      <c r="BM47" s="264"/>
      <c r="BN47" s="264"/>
      <c r="BO47" s="264"/>
      <c r="BP47" s="264"/>
      <c r="BQ47" s="264"/>
      <c r="BR47" s="264"/>
      <c r="BS47" s="264"/>
      <c r="BT47" s="41"/>
      <c r="BU47" s="192"/>
      <c r="BV47" s="192"/>
      <c r="BW47" s="192"/>
      <c r="BX47" s="276"/>
      <c r="BY47" s="276"/>
      <c r="BZ47" s="276"/>
      <c r="CA47" s="192"/>
      <c r="CB47" s="41"/>
      <c r="CC47" s="41"/>
      <c r="CD47" s="41"/>
      <c r="CE47" s="41"/>
      <c r="CF47" s="41"/>
      <c r="CG47" s="41"/>
      <c r="CH47" s="41"/>
      <c r="CI47" s="192"/>
      <c r="CJ47" s="193"/>
      <c r="CK47" s="7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00"/>
      <c r="DC47" s="225"/>
      <c r="DD47" s="18"/>
      <c r="DE47" s="42"/>
      <c r="DF47" s="42"/>
      <c r="DG47" s="42"/>
    </row>
    <row r="48" spans="2:111" ht="7.2" customHeight="1">
      <c r="B48" s="304"/>
      <c r="C48" s="305"/>
      <c r="D48" s="132"/>
      <c r="E48" s="238"/>
      <c r="F48" s="238"/>
      <c r="G48" s="238"/>
      <c r="H48" s="238"/>
      <c r="I48" s="238"/>
      <c r="J48" s="238"/>
      <c r="K48" s="238"/>
      <c r="L48" s="238"/>
      <c r="M48" s="127"/>
      <c r="N48" s="41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41"/>
      <c r="AL48" s="41"/>
      <c r="AM48" s="41"/>
      <c r="AN48" s="41"/>
      <c r="AO48" s="192"/>
      <c r="AP48" s="193"/>
      <c r="AQ48" s="7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69"/>
      <c r="BI48" s="127"/>
      <c r="BJ48" s="330"/>
      <c r="BK48" s="331"/>
      <c r="BL48" s="41"/>
      <c r="BM48" s="264"/>
      <c r="BN48" s="264"/>
      <c r="BO48" s="264"/>
      <c r="BP48" s="264"/>
      <c r="BQ48" s="264"/>
      <c r="BR48" s="264"/>
      <c r="BS48" s="264"/>
      <c r="BT48" s="41"/>
      <c r="BU48" s="192"/>
      <c r="BV48" s="192"/>
      <c r="BW48" s="192"/>
      <c r="BX48" s="355">
        <v>100</v>
      </c>
      <c r="BY48" s="355"/>
      <c r="BZ48" s="355"/>
      <c r="CA48" s="192"/>
      <c r="CB48" s="41"/>
      <c r="CC48" s="41"/>
      <c r="CD48" s="41"/>
      <c r="CE48" s="41"/>
      <c r="CF48" s="41"/>
      <c r="CG48" s="41"/>
      <c r="CH48" s="41"/>
      <c r="CI48" s="192"/>
      <c r="CJ48" s="193"/>
      <c r="CK48" s="7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69"/>
      <c r="DC48" s="61"/>
      <c r="DD48" s="18"/>
      <c r="DE48" s="42"/>
      <c r="DF48" s="42"/>
      <c r="DG48" s="42"/>
    </row>
    <row r="49" spans="2:111" ht="7.2" customHeight="1">
      <c r="B49" s="304"/>
      <c r="C49" s="305"/>
      <c r="D49" s="132"/>
      <c r="E49" s="238"/>
      <c r="F49" s="238"/>
      <c r="G49" s="238"/>
      <c r="H49" s="238"/>
      <c r="I49" s="238"/>
      <c r="J49" s="238"/>
      <c r="K49" s="238"/>
      <c r="L49" s="238"/>
      <c r="M49" s="127"/>
      <c r="N49" s="135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135"/>
      <c r="AL49" s="135"/>
      <c r="AM49" s="135"/>
      <c r="AN49" s="135"/>
      <c r="AO49" s="194"/>
      <c r="AP49" s="195"/>
      <c r="AQ49" s="114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14"/>
      <c r="BI49" s="141"/>
      <c r="BJ49" s="330"/>
      <c r="BK49" s="331"/>
      <c r="BL49" s="135"/>
      <c r="BM49" s="297"/>
      <c r="BN49" s="297"/>
      <c r="BO49" s="297"/>
      <c r="BP49" s="297"/>
      <c r="BQ49" s="297"/>
      <c r="BR49" s="297"/>
      <c r="BS49" s="297"/>
      <c r="BT49" s="135"/>
      <c r="BU49" s="194"/>
      <c r="BV49" s="194"/>
      <c r="BW49" s="194"/>
      <c r="BX49" s="356"/>
      <c r="BY49" s="356"/>
      <c r="BZ49" s="356"/>
      <c r="CA49" s="194"/>
      <c r="CB49" s="135"/>
      <c r="CC49" s="135"/>
      <c r="CD49" s="135"/>
      <c r="CE49" s="135"/>
      <c r="CF49" s="135"/>
      <c r="CG49" s="135"/>
      <c r="CH49" s="135"/>
      <c r="CI49" s="194"/>
      <c r="CJ49" s="195"/>
      <c r="CK49" s="135"/>
      <c r="CL49" s="229"/>
      <c r="CM49" s="229"/>
      <c r="CN49" s="229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29"/>
      <c r="CZ49" s="229"/>
      <c r="DA49" s="229"/>
      <c r="DB49" s="114"/>
      <c r="DC49" s="133"/>
      <c r="DD49" s="41"/>
      <c r="DE49" s="42"/>
      <c r="DF49" s="42"/>
      <c r="DG49" s="6"/>
    </row>
    <row r="50" spans="2:111" ht="7.2" customHeight="1">
      <c r="B50" s="304"/>
      <c r="C50" s="305"/>
      <c r="D50" s="132"/>
      <c r="E50" s="238" t="s">
        <v>155</v>
      </c>
      <c r="F50" s="238"/>
      <c r="G50" s="238"/>
      <c r="H50" s="238"/>
      <c r="I50" s="238"/>
      <c r="J50" s="238"/>
      <c r="K50" s="238"/>
      <c r="L50" s="238"/>
      <c r="M50" s="127"/>
      <c r="N50" s="41"/>
      <c r="O50" s="264" t="s">
        <v>17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41"/>
      <c r="AL50" s="41"/>
      <c r="AM50" s="41"/>
      <c r="AN50" s="41"/>
      <c r="AO50" s="192" t="s">
        <v>24</v>
      </c>
      <c r="AP50" s="193"/>
      <c r="AQ50" s="7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200" t="s">
        <v>10</v>
      </c>
      <c r="BI50" s="201"/>
      <c r="BJ50" s="330"/>
      <c r="BK50" s="331"/>
      <c r="BL50" s="41"/>
      <c r="BM50" s="264" t="s">
        <v>33</v>
      </c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41"/>
      <c r="CE50" s="41"/>
      <c r="CF50" s="41"/>
      <c r="CG50" s="41"/>
      <c r="CH50" s="41"/>
      <c r="CI50" s="192" t="s">
        <v>40</v>
      </c>
      <c r="CJ50" s="193"/>
      <c r="CK50" s="41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00" t="s">
        <v>8</v>
      </c>
      <c r="DC50" s="225"/>
      <c r="DD50" s="41"/>
      <c r="DE50" s="6"/>
      <c r="DF50" s="6"/>
      <c r="DG50" s="50"/>
    </row>
    <row r="51" spans="2:111" ht="7.2" customHeight="1">
      <c r="B51" s="304"/>
      <c r="C51" s="305"/>
      <c r="D51" s="132"/>
      <c r="E51" s="238"/>
      <c r="F51" s="238"/>
      <c r="G51" s="238"/>
      <c r="H51" s="238"/>
      <c r="I51" s="238"/>
      <c r="J51" s="238"/>
      <c r="K51" s="238"/>
      <c r="L51" s="238"/>
      <c r="M51" s="127"/>
      <c r="N51" s="41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41"/>
      <c r="AL51" s="41"/>
      <c r="AM51" s="41"/>
      <c r="AN51" s="41"/>
      <c r="AO51" s="192"/>
      <c r="AP51" s="193"/>
      <c r="AQ51" s="7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200"/>
      <c r="BI51" s="201"/>
      <c r="BJ51" s="330"/>
      <c r="BK51" s="331"/>
      <c r="BL51" s="41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41"/>
      <c r="CE51" s="41"/>
      <c r="CF51" s="41"/>
      <c r="CG51" s="41"/>
      <c r="CH51" s="41"/>
      <c r="CI51" s="192"/>
      <c r="CJ51" s="193"/>
      <c r="CK51" s="78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00"/>
      <c r="DC51" s="225"/>
      <c r="DD51" s="18"/>
      <c r="DE51" s="42"/>
      <c r="DF51" s="42"/>
      <c r="DG51" s="42"/>
    </row>
    <row r="52" spans="2:111" ht="7.2" customHeight="1">
      <c r="B52" s="304"/>
      <c r="C52" s="305"/>
      <c r="D52" s="132"/>
      <c r="E52" s="238"/>
      <c r="F52" s="238"/>
      <c r="G52" s="238"/>
      <c r="H52" s="238"/>
      <c r="I52" s="238"/>
      <c r="J52" s="238"/>
      <c r="K52" s="238"/>
      <c r="L52" s="238"/>
      <c r="M52" s="127"/>
      <c r="N52" s="41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41"/>
      <c r="AL52" s="41"/>
      <c r="AM52" s="41"/>
      <c r="AN52" s="41"/>
      <c r="AO52" s="192"/>
      <c r="AP52" s="193"/>
      <c r="AQ52" s="7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69"/>
      <c r="BI52" s="127"/>
      <c r="BJ52" s="330"/>
      <c r="BK52" s="331"/>
      <c r="BL52" s="41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41"/>
      <c r="CE52" s="41"/>
      <c r="CF52" s="41"/>
      <c r="CG52" s="41"/>
      <c r="CH52" s="41"/>
      <c r="CI52" s="192"/>
      <c r="CJ52" s="193"/>
      <c r="CK52" s="78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69"/>
      <c r="DC52" s="61"/>
      <c r="DD52" s="18"/>
      <c r="DE52" s="42"/>
      <c r="DF52" s="42"/>
      <c r="DG52" s="42"/>
    </row>
    <row r="53" spans="2:111" ht="7.2" customHeight="1">
      <c r="B53" s="304"/>
      <c r="C53" s="305"/>
      <c r="D53" s="125"/>
      <c r="E53" s="134"/>
      <c r="F53" s="134"/>
      <c r="G53" s="134"/>
      <c r="H53" s="134"/>
      <c r="I53" s="134"/>
      <c r="J53" s="134"/>
      <c r="K53" s="134"/>
      <c r="L53" s="138"/>
      <c r="M53" s="123"/>
      <c r="N53" s="135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135"/>
      <c r="AL53" s="135"/>
      <c r="AM53" s="135"/>
      <c r="AN53" s="135"/>
      <c r="AO53" s="194"/>
      <c r="AP53" s="195"/>
      <c r="AQ53" s="114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14"/>
      <c r="BI53" s="141"/>
      <c r="BJ53" s="332"/>
      <c r="BK53" s="333"/>
      <c r="BL53" s="135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135"/>
      <c r="CE53" s="135"/>
      <c r="CF53" s="135"/>
      <c r="CG53" s="135"/>
      <c r="CH53" s="135"/>
      <c r="CI53" s="194"/>
      <c r="CJ53" s="195"/>
      <c r="CK53" s="135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114"/>
      <c r="DC53" s="133"/>
      <c r="DD53" s="41"/>
      <c r="DE53" s="42"/>
      <c r="DF53" s="42"/>
      <c r="DG53" s="6"/>
    </row>
    <row r="54" spans="2:111" ht="7.2" customHeight="1">
      <c r="B54" s="304"/>
      <c r="C54" s="305"/>
      <c r="D54" s="137"/>
      <c r="E54" s="74"/>
      <c r="F54" s="74"/>
      <c r="G54" s="74"/>
      <c r="H54" s="74"/>
      <c r="I54" s="74"/>
      <c r="J54" s="74"/>
      <c r="K54" s="74"/>
      <c r="L54" s="76"/>
      <c r="M54" s="127"/>
      <c r="N54" s="41"/>
      <c r="O54" s="204" t="s">
        <v>76</v>
      </c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309" t="s">
        <v>75</v>
      </c>
      <c r="AF54" s="309"/>
      <c r="AG54" s="222"/>
      <c r="AH54" s="222"/>
      <c r="AI54" s="41"/>
      <c r="AJ54" s="41"/>
      <c r="AK54" s="41"/>
      <c r="AL54" s="41"/>
      <c r="AM54" s="41"/>
      <c r="AN54" s="41"/>
      <c r="AO54" s="192" t="s">
        <v>25</v>
      </c>
      <c r="AP54" s="193"/>
      <c r="AQ54" s="78"/>
      <c r="AR54" s="202">
        <f>ROUNDDOWN((AR30-AR38-AR46)*AG54/12,2)</f>
        <v>0</v>
      </c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0" t="s">
        <v>10</v>
      </c>
      <c r="BI54" s="201"/>
      <c r="BJ54" s="41"/>
      <c r="BK54" s="264" t="s">
        <v>34</v>
      </c>
      <c r="BL54" s="264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41"/>
      <c r="CD54" s="41"/>
      <c r="CE54" s="41"/>
      <c r="CF54" s="41"/>
      <c r="CG54" s="41"/>
      <c r="CH54" s="41"/>
      <c r="CI54" s="192" t="s">
        <v>41</v>
      </c>
      <c r="CJ54" s="193"/>
      <c r="CK54" s="41"/>
      <c r="CL54" s="232">
        <f>ROUNDDOWN(AR66+CL46,-2)</f>
        <v>0</v>
      </c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00" t="s">
        <v>8</v>
      </c>
      <c r="DC54" s="225"/>
      <c r="DD54" s="41"/>
      <c r="DE54" s="6"/>
      <c r="DF54" s="6"/>
      <c r="DG54" s="50"/>
    </row>
    <row r="55" spans="2:111" ht="7.2" customHeight="1">
      <c r="B55" s="304"/>
      <c r="C55" s="305"/>
      <c r="D55" s="132"/>
      <c r="E55" s="238" t="s">
        <v>175</v>
      </c>
      <c r="F55" s="238"/>
      <c r="G55" s="238"/>
      <c r="H55" s="238"/>
      <c r="I55" s="238"/>
      <c r="J55" s="238"/>
      <c r="K55" s="238"/>
      <c r="L55" s="238"/>
      <c r="M55" s="127"/>
      <c r="N55" s="41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309"/>
      <c r="AF55" s="309"/>
      <c r="AG55" s="223"/>
      <c r="AH55" s="223"/>
      <c r="AI55" s="41"/>
      <c r="AJ55" s="41"/>
      <c r="AK55" s="41"/>
      <c r="AL55" s="41"/>
      <c r="AM55" s="41"/>
      <c r="AN55" s="41"/>
      <c r="AO55" s="192"/>
      <c r="AP55" s="193"/>
      <c r="AQ55" s="78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0"/>
      <c r="BI55" s="201"/>
      <c r="BJ55" s="41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41"/>
      <c r="CD55" s="41"/>
      <c r="CE55" s="41"/>
      <c r="CF55" s="41"/>
      <c r="CG55" s="41"/>
      <c r="CH55" s="41"/>
      <c r="CI55" s="192"/>
      <c r="CJ55" s="193"/>
      <c r="CK55" s="78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00"/>
      <c r="DC55" s="225"/>
      <c r="DD55" s="18"/>
      <c r="DE55" s="42"/>
      <c r="DF55" s="42"/>
      <c r="DG55" s="42"/>
    </row>
    <row r="56" spans="2:111" ht="7.2" customHeight="1">
      <c r="B56" s="304"/>
      <c r="C56" s="305"/>
      <c r="D56" s="132"/>
      <c r="E56" s="238"/>
      <c r="F56" s="238"/>
      <c r="G56" s="238"/>
      <c r="H56" s="238"/>
      <c r="I56" s="238"/>
      <c r="J56" s="238"/>
      <c r="K56" s="238"/>
      <c r="L56" s="238"/>
      <c r="M56" s="127"/>
      <c r="N56" s="41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309"/>
      <c r="AF56" s="309"/>
      <c r="AG56" s="224">
        <v>12</v>
      </c>
      <c r="AH56" s="224"/>
      <c r="AI56" s="41"/>
      <c r="AJ56" s="41"/>
      <c r="AK56" s="41"/>
      <c r="AL56" s="41"/>
      <c r="AM56" s="41"/>
      <c r="AN56" s="41"/>
      <c r="AO56" s="192"/>
      <c r="AP56" s="193"/>
      <c r="AQ56" s="78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69"/>
      <c r="BI56" s="127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192" t="s">
        <v>70</v>
      </c>
      <c r="BZ56" s="192"/>
      <c r="CA56" s="192"/>
      <c r="CB56" s="192"/>
      <c r="CC56" s="192"/>
      <c r="CD56" s="192"/>
      <c r="CE56" s="41"/>
      <c r="CF56" s="41"/>
      <c r="CG56" s="41"/>
      <c r="CH56" s="41"/>
      <c r="CI56" s="192"/>
      <c r="CJ56" s="193"/>
      <c r="CK56" s="78"/>
      <c r="CL56" s="232"/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32"/>
      <c r="DA56" s="232"/>
      <c r="DB56" s="69"/>
      <c r="DC56" s="61"/>
      <c r="DD56" s="18"/>
      <c r="DE56" s="42"/>
      <c r="DF56" s="42"/>
      <c r="DG56" s="42"/>
    </row>
    <row r="57" spans="2:111" ht="7.2" customHeight="1">
      <c r="B57" s="304"/>
      <c r="C57" s="305"/>
      <c r="D57" s="132"/>
      <c r="E57" s="238"/>
      <c r="F57" s="238"/>
      <c r="G57" s="238"/>
      <c r="H57" s="238"/>
      <c r="I57" s="238"/>
      <c r="J57" s="238"/>
      <c r="K57" s="238"/>
      <c r="L57" s="238"/>
      <c r="M57" s="127"/>
      <c r="N57" s="13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310"/>
      <c r="AF57" s="310"/>
      <c r="AG57" s="223"/>
      <c r="AH57" s="223"/>
      <c r="AI57" s="135"/>
      <c r="AJ57" s="135"/>
      <c r="AK57" s="135"/>
      <c r="AL57" s="135"/>
      <c r="AM57" s="135"/>
      <c r="AN57" s="135"/>
      <c r="AO57" s="194"/>
      <c r="AP57" s="195"/>
      <c r="AQ57" s="114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114"/>
      <c r="BI57" s="141"/>
      <c r="BJ57" s="41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94"/>
      <c r="BZ57" s="194"/>
      <c r="CA57" s="194"/>
      <c r="CB57" s="194"/>
      <c r="CC57" s="194"/>
      <c r="CD57" s="194"/>
      <c r="CE57" s="135"/>
      <c r="CF57" s="135"/>
      <c r="CG57" s="135"/>
      <c r="CH57" s="135"/>
      <c r="CI57" s="194"/>
      <c r="CJ57" s="195"/>
      <c r="CK57" s="135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114"/>
      <c r="DC57" s="133"/>
      <c r="DD57" s="41"/>
      <c r="DE57" s="42"/>
      <c r="DF57" s="42"/>
      <c r="DG57" s="6"/>
    </row>
    <row r="58" spans="2:111" ht="7.2" customHeight="1">
      <c r="B58" s="304"/>
      <c r="C58" s="305"/>
      <c r="D58" s="132"/>
      <c r="E58" s="60"/>
      <c r="F58" s="58"/>
      <c r="G58" s="58"/>
      <c r="H58" s="58"/>
      <c r="I58" s="58"/>
      <c r="J58" s="58"/>
      <c r="K58" s="58"/>
      <c r="L58" s="56"/>
      <c r="M58" s="127"/>
      <c r="N58" s="41"/>
      <c r="O58" s="264" t="s">
        <v>18</v>
      </c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41"/>
      <c r="AL58" s="41"/>
      <c r="AM58" s="41"/>
      <c r="AN58" s="41"/>
      <c r="AO58" s="192" t="s">
        <v>26</v>
      </c>
      <c r="AP58" s="193"/>
      <c r="AQ58" s="7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200" t="s">
        <v>10</v>
      </c>
      <c r="BI58" s="201"/>
      <c r="BJ58" s="140"/>
      <c r="BK58" s="264" t="s">
        <v>67</v>
      </c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41"/>
      <c r="CD58" s="41"/>
      <c r="CE58" s="41"/>
      <c r="CF58" s="41"/>
      <c r="CG58" s="41"/>
      <c r="CH58" s="41"/>
      <c r="CI58" s="192" t="s">
        <v>42</v>
      </c>
      <c r="CJ58" s="193"/>
      <c r="CK58" s="41"/>
      <c r="CL58" s="232">
        <f>ROUNDDOWN(AR70+CL50,-2)</f>
        <v>0</v>
      </c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200" t="s">
        <v>8</v>
      </c>
      <c r="DC58" s="225"/>
      <c r="DD58" s="52"/>
    </row>
    <row r="59" spans="2:111" ht="7.2" customHeight="1">
      <c r="B59" s="304"/>
      <c r="C59" s="305"/>
      <c r="D59" s="132"/>
      <c r="E59" s="238" t="s">
        <v>176</v>
      </c>
      <c r="F59" s="238"/>
      <c r="G59" s="238"/>
      <c r="H59" s="238"/>
      <c r="I59" s="238"/>
      <c r="J59" s="238"/>
      <c r="K59" s="238"/>
      <c r="L59" s="238"/>
      <c r="M59" s="127"/>
      <c r="N59" s="41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41"/>
      <c r="AL59" s="41"/>
      <c r="AM59" s="41"/>
      <c r="AN59" s="41"/>
      <c r="AO59" s="192"/>
      <c r="AP59" s="193"/>
      <c r="AQ59" s="7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200"/>
      <c r="BI59" s="201"/>
      <c r="BJ59" s="41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41"/>
      <c r="CD59" s="41"/>
      <c r="CE59" s="41"/>
      <c r="CF59" s="41"/>
      <c r="CG59" s="41"/>
      <c r="CH59" s="41"/>
      <c r="CI59" s="192"/>
      <c r="CJ59" s="193"/>
      <c r="CK59" s="78"/>
      <c r="CL59" s="232"/>
      <c r="CM59" s="232"/>
      <c r="CN59" s="232"/>
      <c r="CO59" s="232"/>
      <c r="CP59" s="232"/>
      <c r="CQ59" s="232"/>
      <c r="CR59" s="232"/>
      <c r="CS59" s="232"/>
      <c r="CT59" s="232"/>
      <c r="CU59" s="232"/>
      <c r="CV59" s="232"/>
      <c r="CW59" s="232"/>
      <c r="CX59" s="232"/>
      <c r="CY59" s="232"/>
      <c r="CZ59" s="232"/>
      <c r="DA59" s="232"/>
      <c r="DB59" s="200"/>
      <c r="DC59" s="225"/>
      <c r="DD59" s="18"/>
    </row>
    <row r="60" spans="2:111" ht="7.2" customHeight="1">
      <c r="B60" s="304"/>
      <c r="C60" s="305"/>
      <c r="D60" s="132"/>
      <c r="E60" s="238"/>
      <c r="F60" s="238"/>
      <c r="G60" s="238"/>
      <c r="H60" s="238"/>
      <c r="I60" s="238"/>
      <c r="J60" s="238"/>
      <c r="K60" s="238"/>
      <c r="L60" s="238"/>
      <c r="M60" s="127"/>
      <c r="N60" s="41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41"/>
      <c r="AL60" s="41"/>
      <c r="AM60" s="41"/>
      <c r="AN60" s="41"/>
      <c r="AO60" s="192"/>
      <c r="AP60" s="193"/>
      <c r="AQ60" s="7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69"/>
      <c r="BI60" s="127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192" t="s">
        <v>69</v>
      </c>
      <c r="BZ60" s="192"/>
      <c r="CA60" s="192"/>
      <c r="CB60" s="192"/>
      <c r="CC60" s="192"/>
      <c r="CD60" s="192"/>
      <c r="CE60" s="41"/>
      <c r="CF60" s="41"/>
      <c r="CG60" s="41"/>
      <c r="CH60" s="41"/>
      <c r="CI60" s="192"/>
      <c r="CJ60" s="193"/>
      <c r="CK60" s="78"/>
      <c r="CL60" s="232"/>
      <c r="CM60" s="232"/>
      <c r="CN60" s="232"/>
      <c r="CO60" s="232"/>
      <c r="CP60" s="232"/>
      <c r="CQ60" s="232"/>
      <c r="CR60" s="232"/>
      <c r="CS60" s="232"/>
      <c r="CT60" s="232"/>
      <c r="CU60" s="232"/>
      <c r="CV60" s="232"/>
      <c r="CW60" s="232"/>
      <c r="CX60" s="232"/>
      <c r="CY60" s="232"/>
      <c r="CZ60" s="232"/>
      <c r="DA60" s="232"/>
      <c r="DB60" s="69"/>
      <c r="DC60" s="61"/>
      <c r="DD60" s="18"/>
    </row>
    <row r="61" spans="2:111" ht="7.2" customHeight="1">
      <c r="B61" s="304"/>
      <c r="C61" s="305"/>
      <c r="D61" s="132"/>
      <c r="E61" s="58"/>
      <c r="F61" s="58"/>
      <c r="G61" s="58"/>
      <c r="H61" s="58"/>
      <c r="I61" s="58"/>
      <c r="J61" s="58"/>
      <c r="K61" s="58"/>
      <c r="L61" s="56"/>
      <c r="M61" s="127"/>
      <c r="N61" s="41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41"/>
      <c r="AL61" s="41"/>
      <c r="AM61" s="41"/>
      <c r="AN61" s="41"/>
      <c r="AO61" s="192"/>
      <c r="AP61" s="193"/>
      <c r="AQ61" s="7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78"/>
      <c r="BI61" s="148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253"/>
      <c r="BZ61" s="253"/>
      <c r="CA61" s="253"/>
      <c r="CB61" s="253"/>
      <c r="CC61" s="253"/>
      <c r="CD61" s="253"/>
      <c r="CE61" s="62"/>
      <c r="CF61" s="62"/>
      <c r="CG61" s="62"/>
      <c r="CH61" s="62"/>
      <c r="CI61" s="253"/>
      <c r="CJ61" s="254"/>
      <c r="CK61" s="62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79"/>
      <c r="DC61" s="64"/>
      <c r="DD61" s="41"/>
    </row>
    <row r="62" spans="2:111" ht="7.2" customHeight="1">
      <c r="B62" s="304"/>
      <c r="C62" s="305"/>
      <c r="D62" s="139"/>
      <c r="E62" s="235" t="s">
        <v>171</v>
      </c>
      <c r="F62" s="235"/>
      <c r="G62" s="235"/>
      <c r="H62" s="235"/>
      <c r="I62" s="235"/>
      <c r="J62" s="235"/>
      <c r="K62" s="235"/>
      <c r="L62" s="235"/>
      <c r="M62" s="126"/>
      <c r="N62" s="140"/>
      <c r="O62" s="334" t="s">
        <v>62</v>
      </c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140"/>
      <c r="AL62" s="140"/>
      <c r="AM62" s="140"/>
      <c r="AN62" s="140"/>
      <c r="AO62" s="190" t="s">
        <v>27</v>
      </c>
      <c r="AP62" s="191"/>
      <c r="AQ62" s="142"/>
      <c r="AR62" s="259">
        <f>AR54+AR58</f>
        <v>0</v>
      </c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60" t="s">
        <v>10</v>
      </c>
      <c r="BI62" s="261"/>
      <c r="BJ62" s="51"/>
      <c r="BK62" s="263" t="s">
        <v>35</v>
      </c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59"/>
      <c r="CF62" s="59"/>
      <c r="CG62" s="59"/>
      <c r="CH62" s="59"/>
      <c r="CI62" s="196" t="s">
        <v>43</v>
      </c>
      <c r="CJ62" s="197"/>
      <c r="CK62" s="59"/>
      <c r="CL62" s="246">
        <f>CL54-CL58</f>
        <v>0</v>
      </c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246"/>
      <c r="CZ62" s="246"/>
      <c r="DA62" s="246"/>
      <c r="DB62" s="244" t="s">
        <v>8</v>
      </c>
      <c r="DC62" s="245"/>
      <c r="DD62" s="52"/>
    </row>
    <row r="63" spans="2:111" ht="7.2" customHeight="1">
      <c r="B63" s="304"/>
      <c r="C63" s="305"/>
      <c r="D63" s="132"/>
      <c r="E63" s="238"/>
      <c r="F63" s="238"/>
      <c r="G63" s="238"/>
      <c r="H63" s="238"/>
      <c r="I63" s="238"/>
      <c r="J63" s="238"/>
      <c r="K63" s="238"/>
      <c r="L63" s="238"/>
      <c r="M63" s="127"/>
      <c r="N63" s="41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41"/>
      <c r="AL63" s="41"/>
      <c r="AM63" s="41"/>
      <c r="AN63" s="41"/>
      <c r="AO63" s="192"/>
      <c r="AP63" s="193"/>
      <c r="AQ63" s="78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0"/>
      <c r="BI63" s="225"/>
      <c r="BJ63" s="65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41"/>
      <c r="CF63" s="41"/>
      <c r="CG63" s="41"/>
      <c r="CH63" s="41"/>
      <c r="CI63" s="192"/>
      <c r="CJ63" s="193"/>
      <c r="CK63" s="78"/>
      <c r="CL63" s="232"/>
      <c r="CM63" s="232"/>
      <c r="CN63" s="232"/>
      <c r="CO63" s="232"/>
      <c r="CP63" s="232"/>
      <c r="CQ63" s="232"/>
      <c r="CR63" s="232"/>
      <c r="CS63" s="232"/>
      <c r="CT63" s="232"/>
      <c r="CU63" s="232"/>
      <c r="CV63" s="232"/>
      <c r="CW63" s="232"/>
      <c r="CX63" s="232"/>
      <c r="CY63" s="232"/>
      <c r="CZ63" s="232"/>
      <c r="DA63" s="232"/>
      <c r="DB63" s="200"/>
      <c r="DC63" s="225"/>
      <c r="DD63" s="18"/>
    </row>
    <row r="64" spans="2:111" ht="7.2" customHeight="1">
      <c r="B64" s="304"/>
      <c r="C64" s="305"/>
      <c r="D64" s="132"/>
      <c r="E64" s="238"/>
      <c r="F64" s="238"/>
      <c r="G64" s="238"/>
      <c r="H64" s="238"/>
      <c r="I64" s="238"/>
      <c r="J64" s="238"/>
      <c r="K64" s="238"/>
      <c r="L64" s="238"/>
      <c r="M64" s="127"/>
      <c r="N64" s="41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41"/>
      <c r="AL64" s="41"/>
      <c r="AM64" s="41"/>
      <c r="AN64" s="41"/>
      <c r="AO64" s="192"/>
      <c r="AP64" s="193"/>
      <c r="AQ64" s="78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78"/>
      <c r="BI64" s="61"/>
      <c r="BJ64" s="65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192" t="s">
        <v>68</v>
      </c>
      <c r="BZ64" s="192"/>
      <c r="CA64" s="192"/>
      <c r="CB64" s="192"/>
      <c r="CC64" s="192"/>
      <c r="CD64" s="192"/>
      <c r="CE64" s="41"/>
      <c r="CF64" s="41"/>
      <c r="CG64" s="41"/>
      <c r="CH64" s="41"/>
      <c r="CI64" s="192"/>
      <c r="CJ64" s="193"/>
      <c r="CK64" s="78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80"/>
      <c r="DC64" s="61"/>
      <c r="DD64" s="18"/>
    </row>
    <row r="65" spans="2:108" ht="7.2" customHeight="1">
      <c r="B65" s="304"/>
      <c r="C65" s="305"/>
      <c r="D65" s="125"/>
      <c r="E65" s="134"/>
      <c r="F65" s="134"/>
      <c r="G65" s="134"/>
      <c r="H65" s="134"/>
      <c r="I65" s="134"/>
      <c r="J65" s="134"/>
      <c r="K65" s="134"/>
      <c r="L65" s="138"/>
      <c r="M65" s="123"/>
      <c r="N65" s="135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135"/>
      <c r="AL65" s="135"/>
      <c r="AM65" s="135"/>
      <c r="AN65" s="135"/>
      <c r="AO65" s="194"/>
      <c r="AP65" s="195"/>
      <c r="AQ65" s="114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114"/>
      <c r="BI65" s="133"/>
      <c r="BJ65" s="63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253"/>
      <c r="BZ65" s="253"/>
      <c r="CA65" s="253"/>
      <c r="CB65" s="253"/>
      <c r="CC65" s="253"/>
      <c r="CD65" s="253"/>
      <c r="CE65" s="62"/>
      <c r="CF65" s="62"/>
      <c r="CG65" s="62"/>
      <c r="CH65" s="62"/>
      <c r="CI65" s="253"/>
      <c r="CJ65" s="254"/>
      <c r="CK65" s="62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81"/>
      <c r="DC65" s="64"/>
      <c r="DD65" s="41"/>
    </row>
    <row r="66" spans="2:108" ht="7.2" customHeight="1">
      <c r="B66" s="304"/>
      <c r="C66" s="305"/>
      <c r="D66" s="143"/>
      <c r="E66" s="267" t="s">
        <v>63</v>
      </c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78"/>
      <c r="X66" s="78"/>
      <c r="Y66" s="264" t="s">
        <v>64</v>
      </c>
      <c r="Z66" s="264"/>
      <c r="AA66" s="264"/>
      <c r="AB66" s="264"/>
      <c r="AC66" s="264"/>
      <c r="AD66" s="264"/>
      <c r="AE66" s="264"/>
      <c r="AF66" s="264"/>
      <c r="AG66" s="41"/>
      <c r="AH66" s="41"/>
      <c r="AI66" s="41"/>
      <c r="AJ66" s="41"/>
      <c r="AK66" s="41"/>
      <c r="AL66" s="41"/>
      <c r="AM66" s="41"/>
      <c r="AN66" s="41"/>
      <c r="AO66" s="192" t="s">
        <v>28</v>
      </c>
      <c r="AP66" s="193"/>
      <c r="AQ66" s="41"/>
      <c r="AR66" s="228">
        <f>AR62*600</f>
        <v>0</v>
      </c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00" t="s">
        <v>8</v>
      </c>
      <c r="BI66" s="201"/>
      <c r="BJ66" s="255" t="s">
        <v>82</v>
      </c>
      <c r="BK66" s="256"/>
      <c r="BL66" s="78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247"/>
      <c r="BZ66" s="247"/>
      <c r="CA66" s="247"/>
      <c r="CB66" s="247"/>
      <c r="CC66" s="247"/>
      <c r="CD66" s="247"/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  <c r="CR66" s="247"/>
      <c r="CS66" s="247"/>
      <c r="CT66" s="247"/>
      <c r="CU66" s="247"/>
      <c r="CV66" s="247"/>
      <c r="CW66" s="247"/>
      <c r="CX66" s="247"/>
      <c r="CY66" s="247"/>
      <c r="CZ66" s="247"/>
      <c r="DA66" s="247"/>
      <c r="DB66" s="247"/>
      <c r="DC66" s="61"/>
    </row>
    <row r="67" spans="2:108" ht="7.2" customHeight="1">
      <c r="B67" s="304"/>
      <c r="C67" s="305"/>
      <c r="D67" s="144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18"/>
      <c r="X67" s="18"/>
      <c r="Y67" s="264"/>
      <c r="Z67" s="264"/>
      <c r="AA67" s="264"/>
      <c r="AB67" s="264"/>
      <c r="AC67" s="264"/>
      <c r="AD67" s="264"/>
      <c r="AE67" s="264"/>
      <c r="AF67" s="264"/>
      <c r="AG67" s="41"/>
      <c r="AH67" s="41"/>
      <c r="AI67" s="41"/>
      <c r="AJ67" s="41"/>
      <c r="AK67" s="41"/>
      <c r="AL67" s="41"/>
      <c r="AM67" s="41"/>
      <c r="AN67" s="41"/>
      <c r="AO67" s="192"/>
      <c r="AP67" s="193"/>
      <c r="AQ67" s="7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00"/>
      <c r="BI67" s="201"/>
      <c r="BJ67" s="255"/>
      <c r="BK67" s="256"/>
      <c r="BL67" s="78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  <c r="CU67" s="247"/>
      <c r="CV67" s="247"/>
      <c r="CW67" s="247"/>
      <c r="CX67" s="247"/>
      <c r="CY67" s="247"/>
      <c r="CZ67" s="247"/>
      <c r="DA67" s="247"/>
      <c r="DB67" s="247"/>
      <c r="DC67" s="61"/>
    </row>
    <row r="68" spans="2:108" ht="7.2" customHeight="1">
      <c r="B68" s="304"/>
      <c r="C68" s="305"/>
      <c r="D68" s="144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18"/>
      <c r="X68" s="18"/>
      <c r="Y68" s="264"/>
      <c r="Z68" s="264"/>
      <c r="AA68" s="264"/>
      <c r="AB68" s="264"/>
      <c r="AC68" s="264"/>
      <c r="AD68" s="264"/>
      <c r="AE68" s="264"/>
      <c r="AF68" s="264"/>
      <c r="AG68" s="41"/>
      <c r="AH68" s="41"/>
      <c r="AI68" s="41"/>
      <c r="AJ68" s="41"/>
      <c r="AK68" s="41"/>
      <c r="AL68" s="41"/>
      <c r="AM68" s="41"/>
      <c r="AN68" s="41"/>
      <c r="AO68" s="192"/>
      <c r="AP68" s="193"/>
      <c r="AQ68" s="7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18"/>
      <c r="BI68" s="127"/>
      <c r="BJ68" s="255"/>
      <c r="BK68" s="256"/>
      <c r="BL68" s="78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61"/>
    </row>
    <row r="69" spans="2:108" ht="7.2" customHeight="1">
      <c r="B69" s="304"/>
      <c r="C69" s="305"/>
      <c r="D69" s="146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114"/>
      <c r="X69" s="114"/>
      <c r="Y69" s="297"/>
      <c r="Z69" s="297"/>
      <c r="AA69" s="297"/>
      <c r="AB69" s="297"/>
      <c r="AC69" s="297"/>
      <c r="AD69" s="297"/>
      <c r="AE69" s="297"/>
      <c r="AF69" s="297"/>
      <c r="AG69" s="135"/>
      <c r="AH69" s="135"/>
      <c r="AI69" s="135"/>
      <c r="AJ69" s="135"/>
      <c r="AK69" s="135"/>
      <c r="AL69" s="135"/>
      <c r="AM69" s="135"/>
      <c r="AN69" s="135"/>
      <c r="AO69" s="194"/>
      <c r="AP69" s="195"/>
      <c r="AQ69" s="135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114"/>
      <c r="BI69" s="141"/>
      <c r="BJ69" s="257"/>
      <c r="BK69" s="258"/>
      <c r="BL69" s="114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124"/>
    </row>
    <row r="70" spans="2:108" ht="7.2" customHeight="1">
      <c r="B70" s="304"/>
      <c r="C70" s="305"/>
      <c r="D70" s="144"/>
      <c r="E70" s="267" t="s">
        <v>19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41"/>
      <c r="AH70" s="41"/>
      <c r="AI70" s="41"/>
      <c r="AJ70" s="41"/>
      <c r="AK70" s="41"/>
      <c r="AL70" s="41"/>
      <c r="AM70" s="41"/>
      <c r="AN70" s="41"/>
      <c r="AO70" s="192" t="s">
        <v>29</v>
      </c>
      <c r="AP70" s="193"/>
      <c r="AQ70" s="41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00" t="s">
        <v>8</v>
      </c>
      <c r="BI70" s="201"/>
      <c r="BJ70" s="234" t="s">
        <v>83</v>
      </c>
      <c r="BK70" s="235"/>
      <c r="BL70" s="235"/>
      <c r="BM70" s="235"/>
      <c r="BN70" s="235"/>
      <c r="BO70" s="236"/>
      <c r="BP70" s="41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192" t="s">
        <v>51</v>
      </c>
      <c r="CN70" s="192"/>
      <c r="CO70" s="192"/>
      <c r="CP70" s="192"/>
      <c r="CQ70" s="250"/>
      <c r="CR70" s="250"/>
      <c r="CS70" s="250"/>
      <c r="CT70" s="250"/>
      <c r="CU70" s="250"/>
      <c r="CV70" s="250"/>
      <c r="CW70" s="250"/>
      <c r="CX70" s="250"/>
      <c r="CY70" s="250"/>
      <c r="CZ70" s="250"/>
      <c r="DA70" s="250"/>
      <c r="DB70" s="192" t="s">
        <v>52</v>
      </c>
      <c r="DC70" s="251"/>
    </row>
    <row r="71" spans="2:108" ht="7.2" customHeight="1">
      <c r="B71" s="304"/>
      <c r="C71" s="305"/>
      <c r="D71" s="144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41"/>
      <c r="AH71" s="41"/>
      <c r="AI71" s="41"/>
      <c r="AJ71" s="41"/>
      <c r="AK71" s="41"/>
      <c r="AL71" s="41"/>
      <c r="AM71" s="41"/>
      <c r="AN71" s="41"/>
      <c r="AO71" s="192"/>
      <c r="AP71" s="193"/>
      <c r="AQ71" s="7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00"/>
      <c r="BI71" s="201"/>
      <c r="BJ71" s="237"/>
      <c r="BK71" s="238"/>
      <c r="BL71" s="238"/>
      <c r="BM71" s="238"/>
      <c r="BN71" s="238"/>
      <c r="BO71" s="239"/>
      <c r="BP71" s="41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192"/>
      <c r="CN71" s="192"/>
      <c r="CO71" s="192"/>
      <c r="CP71" s="192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2"/>
      <c r="DC71" s="251"/>
    </row>
    <row r="72" spans="2:108" ht="7.2" customHeight="1">
      <c r="B72" s="304"/>
      <c r="C72" s="305"/>
      <c r="D72" s="144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41"/>
      <c r="AH72" s="41"/>
      <c r="AI72" s="41"/>
      <c r="AJ72" s="41"/>
      <c r="AK72" s="41"/>
      <c r="AL72" s="41"/>
      <c r="AM72" s="41"/>
      <c r="AN72" s="41"/>
      <c r="AO72" s="192"/>
      <c r="AP72" s="193"/>
      <c r="AQ72" s="7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69"/>
      <c r="BI72" s="127"/>
      <c r="BJ72" s="237"/>
      <c r="BK72" s="238"/>
      <c r="BL72" s="238"/>
      <c r="BM72" s="238"/>
      <c r="BN72" s="238"/>
      <c r="BO72" s="239"/>
      <c r="BP72" s="18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66"/>
    </row>
    <row r="73" spans="2:108" ht="7.2" customHeight="1">
      <c r="B73" s="306"/>
      <c r="C73" s="307"/>
      <c r="D73" s="145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62"/>
      <c r="AH73" s="62"/>
      <c r="AI73" s="62"/>
      <c r="AJ73" s="62"/>
      <c r="AK73" s="62"/>
      <c r="AL73" s="62"/>
      <c r="AM73" s="62"/>
      <c r="AN73" s="62"/>
      <c r="AO73" s="253"/>
      <c r="AP73" s="254"/>
      <c r="AQ73" s="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70"/>
      <c r="BI73" s="147"/>
      <c r="BJ73" s="240"/>
      <c r="BK73" s="241"/>
      <c r="BL73" s="241"/>
      <c r="BM73" s="241"/>
      <c r="BN73" s="241"/>
      <c r="BO73" s="242"/>
      <c r="BP73" s="49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64"/>
    </row>
  </sheetData>
  <sheetProtection sheet="1" selectLockedCells="1"/>
  <mergeCells count="184">
    <mergeCell ref="BX48:BZ49"/>
    <mergeCell ref="B25:P27"/>
    <mergeCell ref="O8:Z9"/>
    <mergeCell ref="DB23:DC24"/>
    <mergeCell ref="DD3:DE27"/>
    <mergeCell ref="BZ19:CG22"/>
    <mergeCell ref="BZ15:CG18"/>
    <mergeCell ref="CY20:DC21"/>
    <mergeCell ref="CH19:CX22"/>
    <mergeCell ref="CI25:DB27"/>
    <mergeCell ref="CQ3:CX4"/>
    <mergeCell ref="CA11:CF14"/>
    <mergeCell ref="CH11:DC14"/>
    <mergeCell ref="BY5:CG7"/>
    <mergeCell ref="CH3:CM4"/>
    <mergeCell ref="CZ3:DC4"/>
    <mergeCell ref="CN3:CO4"/>
    <mergeCell ref="CN5:CO7"/>
    <mergeCell ref="CH5:CM7"/>
    <mergeCell ref="CP5:CY7"/>
    <mergeCell ref="CZ5:DC7"/>
    <mergeCell ref="DB15:DC16"/>
    <mergeCell ref="CI15:DA18"/>
    <mergeCell ref="CM23:CP24"/>
    <mergeCell ref="B11:F12"/>
    <mergeCell ref="B16:F17"/>
    <mergeCell ref="AE3:AF10"/>
    <mergeCell ref="AC4:AD5"/>
    <mergeCell ref="Z4:AB5"/>
    <mergeCell ref="X4:Y5"/>
    <mergeCell ref="U4:W5"/>
    <mergeCell ref="S4:T5"/>
    <mergeCell ref="P4:R5"/>
    <mergeCell ref="M4:O5"/>
    <mergeCell ref="B13:F15"/>
    <mergeCell ref="K8:N9"/>
    <mergeCell ref="G11:AF12"/>
    <mergeCell ref="G13:AF15"/>
    <mergeCell ref="AO66:AP69"/>
    <mergeCell ref="AO70:AP73"/>
    <mergeCell ref="BU44:CC45"/>
    <mergeCell ref="E62:L64"/>
    <mergeCell ref="E59:L60"/>
    <mergeCell ref="O42:AJ45"/>
    <mergeCell ref="O46:AJ49"/>
    <mergeCell ref="O50:AJ53"/>
    <mergeCell ref="E42:L44"/>
    <mergeCell ref="BJ30:BK53"/>
    <mergeCell ref="AO34:AP37"/>
    <mergeCell ref="AO38:AP41"/>
    <mergeCell ref="AO42:AP45"/>
    <mergeCell ref="AO46:AP49"/>
    <mergeCell ref="AO50:AP53"/>
    <mergeCell ref="AO54:AP57"/>
    <mergeCell ref="AO58:AP61"/>
    <mergeCell ref="E47:L49"/>
    <mergeCell ref="E50:L52"/>
    <mergeCell ref="O58:AJ61"/>
    <mergeCell ref="O62:AJ65"/>
    <mergeCell ref="O30:AH33"/>
    <mergeCell ref="O34:AH37"/>
    <mergeCell ref="BY60:CD61"/>
    <mergeCell ref="CI30:CJ33"/>
    <mergeCell ref="CI34:CJ37"/>
    <mergeCell ref="CI38:CJ41"/>
    <mergeCell ref="CI42:CJ45"/>
    <mergeCell ref="BZ3:CF4"/>
    <mergeCell ref="BZ8:CH10"/>
    <mergeCell ref="CI46:CJ49"/>
    <mergeCell ref="CI50:CJ53"/>
    <mergeCell ref="CI54:CJ57"/>
    <mergeCell ref="CJ8:DC10"/>
    <mergeCell ref="DB30:DC31"/>
    <mergeCell ref="CL30:DA33"/>
    <mergeCell ref="BY56:CD57"/>
    <mergeCell ref="CA46:CA49"/>
    <mergeCell ref="BM30:CB33"/>
    <mergeCell ref="BM34:CB37"/>
    <mergeCell ref="BM38:CB41"/>
    <mergeCell ref="BM46:BS49"/>
    <mergeCell ref="BM50:CC53"/>
    <mergeCell ref="BK54:CB55"/>
    <mergeCell ref="BH5:BQ6"/>
    <mergeCell ref="BZ23:CG27"/>
    <mergeCell ref="BG25:BJ27"/>
    <mergeCell ref="CQ23:DA24"/>
    <mergeCell ref="BX46:BZ47"/>
    <mergeCell ref="BM42:BX43"/>
    <mergeCell ref="BM44:BT45"/>
    <mergeCell ref="BU46:BW49"/>
    <mergeCell ref="E55:L57"/>
    <mergeCell ref="B20:F22"/>
    <mergeCell ref="B18:F19"/>
    <mergeCell ref="G18:AF19"/>
    <mergeCell ref="G20:AF22"/>
    <mergeCell ref="E39:L41"/>
    <mergeCell ref="Q25:S27"/>
    <mergeCell ref="O38:AJ41"/>
    <mergeCell ref="E31:L33"/>
    <mergeCell ref="E34:L36"/>
    <mergeCell ref="AI25:AL27"/>
    <mergeCell ref="AS25:AZ27"/>
    <mergeCell ref="BA25:BF27"/>
    <mergeCell ref="AK17:AM22"/>
    <mergeCell ref="AN17:AO18"/>
    <mergeCell ref="B30:C73"/>
    <mergeCell ref="E70:AF73"/>
    <mergeCell ref="E66:V69"/>
    <mergeCell ref="Y66:AF69"/>
    <mergeCell ref="AE54:AF57"/>
    <mergeCell ref="BI3:BW4"/>
    <mergeCell ref="BS5:BW6"/>
    <mergeCell ref="BH30:BI31"/>
    <mergeCell ref="AR30:BG33"/>
    <mergeCell ref="AR34:BG37"/>
    <mergeCell ref="BH34:BI35"/>
    <mergeCell ref="AR38:BG41"/>
    <mergeCell ref="BH38:BI39"/>
    <mergeCell ref="AR42:BG45"/>
    <mergeCell ref="BH42:BI43"/>
    <mergeCell ref="AP11:AW12"/>
    <mergeCell ref="AP17:AW18"/>
    <mergeCell ref="AO13:BX16"/>
    <mergeCell ref="AO19:BX22"/>
    <mergeCell ref="BX17:BY18"/>
    <mergeCell ref="BI11:BL12"/>
    <mergeCell ref="AN11:AO12"/>
    <mergeCell ref="BX11:BY12"/>
    <mergeCell ref="DB70:DC71"/>
    <mergeCell ref="CI58:CJ61"/>
    <mergeCell ref="CI62:CJ65"/>
    <mergeCell ref="BJ66:BK69"/>
    <mergeCell ref="CM70:CP71"/>
    <mergeCell ref="AR58:BG61"/>
    <mergeCell ref="BH58:BI59"/>
    <mergeCell ref="AR62:BG65"/>
    <mergeCell ref="BH62:BI63"/>
    <mergeCell ref="AR66:BG69"/>
    <mergeCell ref="AR70:BG73"/>
    <mergeCell ref="BY64:CD65"/>
    <mergeCell ref="BK62:CD63"/>
    <mergeCell ref="BK58:CB59"/>
    <mergeCell ref="DB34:DC35"/>
    <mergeCell ref="CL38:DA41"/>
    <mergeCell ref="DB38:DC39"/>
    <mergeCell ref="CL42:DA45"/>
    <mergeCell ref="DB42:DC43"/>
    <mergeCell ref="CL46:DA49"/>
    <mergeCell ref="DB46:DC47"/>
    <mergeCell ref="BH66:BI67"/>
    <mergeCell ref="BH70:BI71"/>
    <mergeCell ref="CL50:DA53"/>
    <mergeCell ref="DB50:DC51"/>
    <mergeCell ref="CL54:DA57"/>
    <mergeCell ref="DB54:DC55"/>
    <mergeCell ref="BH50:BI51"/>
    <mergeCell ref="BH54:BI55"/>
    <mergeCell ref="CL34:DA37"/>
    <mergeCell ref="BJ70:BO73"/>
    <mergeCell ref="CL58:DA61"/>
    <mergeCell ref="DB58:DC59"/>
    <mergeCell ref="DB62:DC63"/>
    <mergeCell ref="CL62:DA65"/>
    <mergeCell ref="BQ70:CL73"/>
    <mergeCell ref="BM66:DB69"/>
    <mergeCell ref="CQ70:DA71"/>
    <mergeCell ref="T25:AH27"/>
    <mergeCell ref="AO62:AP65"/>
    <mergeCell ref="AO30:AP33"/>
    <mergeCell ref="AR46:BG49"/>
    <mergeCell ref="BH46:BI47"/>
    <mergeCell ref="AR50:BG53"/>
    <mergeCell ref="AR54:BG57"/>
    <mergeCell ref="O54:AD57"/>
    <mergeCell ref="BM11:BW12"/>
    <mergeCell ref="BI17:BL18"/>
    <mergeCell ref="BM17:BW18"/>
    <mergeCell ref="G16:AF17"/>
    <mergeCell ref="AG12:AJ14"/>
    <mergeCell ref="AG19:AJ21"/>
    <mergeCell ref="AK11:AM16"/>
    <mergeCell ref="AG54:AH55"/>
    <mergeCell ref="AG56:AH57"/>
    <mergeCell ref="AG16:AJ17"/>
  </mergeCells>
  <phoneticPr fontId="1"/>
  <dataValidations count="1">
    <dataValidation type="list" allowBlank="1" showInputMessage="1" showErrorMessage="1" sqref="BA25:BF27" xr:uid="{A2D41CCF-8A5D-41B1-9AD5-804E6A1C54DB}">
      <formula1>"修正"</formula1>
    </dataValidation>
  </dataValidations>
  <printOptions horizontalCentered="1" verticalCentered="1"/>
  <pageMargins left="0.19685039370078741" right="0.19685039370078741" top="0.31496062992125984" bottom="0.31496062992125984" header="0.11811023622047245" footer="0.11811023622047245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350F-B0F6-48C1-98E6-8D5B7C45EC20}">
  <sheetPr>
    <pageSetUpPr fitToPage="1"/>
  </sheetPr>
  <dimension ref="A2:DE72"/>
  <sheetViews>
    <sheetView showGridLines="0" view="pageBreakPreview" zoomScaleNormal="100" zoomScaleSheetLayoutView="100" workbookViewId="0">
      <selection activeCell="G17" sqref="G17:H23"/>
    </sheetView>
  </sheetViews>
  <sheetFormatPr defaultColWidth="1.19921875" defaultRowHeight="7.2" customHeight="1"/>
  <cols>
    <col min="1" max="109" width="1.19921875" style="1"/>
    <col min="110" max="110" width="1.19921875" style="1" customWidth="1"/>
    <col min="111" max="16384" width="1.19921875" style="1"/>
  </cols>
  <sheetData>
    <row r="2" spans="2:109" ht="7.2" customHeight="1">
      <c r="BW2" s="19"/>
      <c r="BX2" s="19"/>
    </row>
    <row r="3" spans="2:109" ht="7.2" customHeight="1">
      <c r="C3" s="398" t="s">
        <v>93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19"/>
      <c r="AB3" s="19"/>
      <c r="AC3" s="19"/>
      <c r="AD3" s="30"/>
      <c r="AE3" s="265" t="s">
        <v>167</v>
      </c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149"/>
      <c r="BC3" s="342" t="s">
        <v>88</v>
      </c>
      <c r="BD3" s="34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29"/>
      <c r="BX3" s="3"/>
      <c r="BY3" s="423" t="s">
        <v>84</v>
      </c>
      <c r="BZ3" s="424"/>
      <c r="CA3" s="425"/>
      <c r="CB3" s="77"/>
      <c r="CC3" s="311" t="s">
        <v>187</v>
      </c>
      <c r="CD3" s="311"/>
      <c r="CE3" s="311"/>
      <c r="CF3" s="311"/>
      <c r="CG3" s="311"/>
      <c r="CH3" s="311"/>
      <c r="CI3" s="122"/>
      <c r="CJ3" s="196" t="s">
        <v>48</v>
      </c>
      <c r="CK3" s="196"/>
      <c r="CL3" s="196"/>
      <c r="CM3" s="196"/>
      <c r="CN3" s="197"/>
      <c r="CO3" s="372" t="s">
        <v>49</v>
      </c>
      <c r="CP3" s="376"/>
      <c r="CQ3" s="77"/>
      <c r="CR3" s="311" t="s">
        <v>188</v>
      </c>
      <c r="CS3" s="311"/>
      <c r="CT3" s="311"/>
      <c r="CU3" s="311"/>
      <c r="CV3" s="311"/>
      <c r="CW3" s="311"/>
      <c r="CX3" s="311"/>
      <c r="CY3" s="122"/>
      <c r="CZ3" s="372" t="s">
        <v>46</v>
      </c>
      <c r="DA3" s="372"/>
      <c r="DB3" s="372"/>
      <c r="DC3" s="373"/>
      <c r="DD3" s="359" t="s">
        <v>184</v>
      </c>
      <c r="DE3" s="360"/>
    </row>
    <row r="4" spans="2:109" ht="7.2" customHeight="1"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19"/>
      <c r="AB4" s="19"/>
      <c r="AC4" s="19"/>
      <c r="AD4" s="110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112"/>
      <c r="BC4" s="344"/>
      <c r="BD4" s="256"/>
      <c r="BE4" s="6"/>
      <c r="BF4" s="411">
        <f>'44号様式'!B25</f>
        <v>0</v>
      </c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192" t="s">
        <v>3</v>
      </c>
      <c r="BV4" s="192"/>
      <c r="BW4" s="192"/>
      <c r="BX4" s="22"/>
      <c r="BY4" s="426"/>
      <c r="BZ4" s="204"/>
      <c r="CA4" s="427"/>
      <c r="CB4" s="114"/>
      <c r="CC4" s="268"/>
      <c r="CD4" s="268"/>
      <c r="CE4" s="268"/>
      <c r="CF4" s="268"/>
      <c r="CG4" s="268"/>
      <c r="CH4" s="268"/>
      <c r="CI4" s="123"/>
      <c r="CJ4" s="194"/>
      <c r="CK4" s="194"/>
      <c r="CL4" s="194"/>
      <c r="CM4" s="194"/>
      <c r="CN4" s="195"/>
      <c r="CO4" s="374"/>
      <c r="CP4" s="377"/>
      <c r="CQ4" s="114"/>
      <c r="CR4" s="268"/>
      <c r="CS4" s="268"/>
      <c r="CT4" s="268"/>
      <c r="CU4" s="268"/>
      <c r="CV4" s="268"/>
      <c r="CW4" s="268"/>
      <c r="CX4" s="268"/>
      <c r="CY4" s="123"/>
      <c r="CZ4" s="374"/>
      <c r="DA4" s="374"/>
      <c r="DB4" s="374"/>
      <c r="DC4" s="375"/>
      <c r="DD4" s="359"/>
      <c r="DE4" s="360"/>
    </row>
    <row r="5" spans="2:109" ht="7.2" customHeight="1"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19"/>
      <c r="AB5" s="19"/>
      <c r="AC5" s="19"/>
      <c r="AD5" s="441">
        <v>1</v>
      </c>
      <c r="AE5" s="192"/>
      <c r="AF5" s="192"/>
      <c r="AG5" s="192" t="s">
        <v>169</v>
      </c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06"/>
      <c r="BC5" s="344"/>
      <c r="BD5" s="256"/>
      <c r="BE5" s="6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192"/>
      <c r="BV5" s="192"/>
      <c r="BW5" s="192"/>
      <c r="BX5" s="22"/>
      <c r="BY5" s="426"/>
      <c r="BZ5" s="204"/>
      <c r="CA5" s="427"/>
      <c r="CB5" s="217"/>
      <c r="CC5" s="207"/>
      <c r="CD5" s="207"/>
      <c r="CE5" s="207"/>
      <c r="CF5" s="207"/>
      <c r="CG5" s="207"/>
      <c r="CH5" s="207"/>
      <c r="CI5" s="218"/>
      <c r="CJ5" s="207"/>
      <c r="CK5" s="207"/>
      <c r="CL5" s="207"/>
      <c r="CM5" s="207"/>
      <c r="CN5" s="218"/>
      <c r="CO5" s="378"/>
      <c r="CP5" s="379"/>
      <c r="CQ5" s="436" t="str">
        <f>IF('44号様式'!CP5="","",'44号様式'!CP5)</f>
        <v/>
      </c>
      <c r="CR5" s="436"/>
      <c r="CS5" s="436"/>
      <c r="CT5" s="436"/>
      <c r="CU5" s="436"/>
      <c r="CV5" s="436"/>
      <c r="CW5" s="436"/>
      <c r="CX5" s="436"/>
      <c r="CY5" s="437"/>
      <c r="CZ5" s="207"/>
      <c r="DA5" s="207"/>
      <c r="DB5" s="207"/>
      <c r="DC5" s="388"/>
      <c r="DD5" s="359"/>
      <c r="DE5" s="360"/>
    </row>
    <row r="6" spans="2:109" ht="7.2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441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06"/>
      <c r="BC6" s="344"/>
      <c r="BD6" s="256"/>
      <c r="BE6" s="6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192"/>
      <c r="BV6" s="192"/>
      <c r="BW6" s="192"/>
      <c r="BX6" s="22"/>
      <c r="BY6" s="428"/>
      <c r="BZ6" s="205"/>
      <c r="CA6" s="429"/>
      <c r="CB6" s="219"/>
      <c r="CC6" s="220"/>
      <c r="CD6" s="220"/>
      <c r="CE6" s="220"/>
      <c r="CF6" s="220"/>
      <c r="CG6" s="220"/>
      <c r="CH6" s="220"/>
      <c r="CI6" s="221"/>
      <c r="CJ6" s="220"/>
      <c r="CK6" s="220"/>
      <c r="CL6" s="220"/>
      <c r="CM6" s="220"/>
      <c r="CN6" s="221"/>
      <c r="CO6" s="382"/>
      <c r="CP6" s="383"/>
      <c r="CQ6" s="438"/>
      <c r="CR6" s="438"/>
      <c r="CS6" s="438"/>
      <c r="CT6" s="438"/>
      <c r="CU6" s="438"/>
      <c r="CV6" s="438"/>
      <c r="CW6" s="438"/>
      <c r="CX6" s="438"/>
      <c r="CY6" s="439"/>
      <c r="CZ6" s="207"/>
      <c r="DA6" s="207"/>
      <c r="DB6" s="207"/>
      <c r="DC6" s="388"/>
      <c r="DD6" s="359"/>
      <c r="DE6" s="360"/>
    </row>
    <row r="7" spans="2:109" ht="7.2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441">
        <v>2</v>
      </c>
      <c r="AE7" s="192"/>
      <c r="AF7" s="192"/>
      <c r="AG7" s="277" t="s">
        <v>168</v>
      </c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106"/>
      <c r="BC7" s="344"/>
      <c r="BD7" s="256"/>
      <c r="BE7" s="6"/>
      <c r="BF7" s="411">
        <f>'44号様式'!T25</f>
        <v>0</v>
      </c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192" t="s">
        <v>87</v>
      </c>
      <c r="BV7" s="192"/>
      <c r="BW7" s="192"/>
      <c r="BX7" s="106"/>
      <c r="BY7" s="337" t="s">
        <v>85</v>
      </c>
      <c r="BZ7" s="337"/>
      <c r="CA7" s="337"/>
      <c r="CB7" s="337"/>
      <c r="CC7" s="337"/>
      <c r="CD7" s="430">
        <f>'44号様式'!G13</f>
        <v>0</v>
      </c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2"/>
      <c r="DD7" s="419"/>
      <c r="DE7" s="360"/>
    </row>
    <row r="8" spans="2:109" ht="7.2" customHeight="1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441"/>
      <c r="AE8" s="192"/>
      <c r="AF8" s="192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106"/>
      <c r="BC8" s="344"/>
      <c r="BD8" s="256"/>
      <c r="BE8" s="6"/>
      <c r="BF8" s="411"/>
      <c r="BG8" s="411"/>
      <c r="BH8" s="411"/>
      <c r="BI8" s="411"/>
      <c r="BJ8" s="411"/>
      <c r="BK8" s="411"/>
      <c r="BL8" s="411"/>
      <c r="BM8" s="411"/>
      <c r="BN8" s="411"/>
      <c r="BO8" s="411"/>
      <c r="BP8" s="411"/>
      <c r="BQ8" s="411"/>
      <c r="BR8" s="411"/>
      <c r="BS8" s="411"/>
      <c r="BT8" s="411"/>
      <c r="BU8" s="192"/>
      <c r="BV8" s="192"/>
      <c r="BW8" s="192"/>
      <c r="BX8" s="106"/>
      <c r="BY8" s="340"/>
      <c r="BZ8" s="340"/>
      <c r="CA8" s="340"/>
      <c r="CB8" s="340"/>
      <c r="CC8" s="340"/>
      <c r="CD8" s="433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434"/>
      <c r="CZ8" s="434"/>
      <c r="DA8" s="434"/>
      <c r="DB8" s="434"/>
      <c r="DC8" s="435"/>
      <c r="DD8" s="419"/>
      <c r="DE8" s="360"/>
    </row>
    <row r="9" spans="2:109" ht="7.2" customHeight="1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441"/>
      <c r="AE9" s="192"/>
      <c r="AF9" s="192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106"/>
      <c r="BC9" s="344"/>
      <c r="BD9" s="256"/>
      <c r="BE9" s="22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192"/>
      <c r="BV9" s="192"/>
      <c r="BW9" s="192"/>
      <c r="BX9" s="106"/>
      <c r="BY9" s="440" t="s">
        <v>86</v>
      </c>
      <c r="BZ9" s="440"/>
      <c r="CA9" s="440"/>
      <c r="CB9" s="440"/>
      <c r="CC9" s="440"/>
      <c r="CD9" s="413">
        <f>'44号様式'!G16</f>
        <v>0</v>
      </c>
      <c r="CE9" s="414"/>
      <c r="CF9" s="414"/>
      <c r="CG9" s="414"/>
      <c r="CH9" s="414"/>
      <c r="CI9" s="414"/>
      <c r="CJ9" s="414"/>
      <c r="CK9" s="414"/>
      <c r="CL9" s="414"/>
      <c r="CM9" s="414"/>
      <c r="CN9" s="414"/>
      <c r="CO9" s="414"/>
      <c r="CP9" s="414"/>
      <c r="CQ9" s="414"/>
      <c r="CR9" s="414"/>
      <c r="CS9" s="414"/>
      <c r="CT9" s="414"/>
      <c r="CU9" s="414"/>
      <c r="CV9" s="414"/>
      <c r="CW9" s="414"/>
      <c r="CX9" s="414"/>
      <c r="CY9" s="414"/>
      <c r="CZ9" s="414"/>
      <c r="DA9" s="414"/>
      <c r="DB9" s="414"/>
      <c r="DC9" s="415"/>
      <c r="DD9" s="419"/>
      <c r="DE9" s="360"/>
    </row>
    <row r="10" spans="2:109" ht="7.2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442"/>
      <c r="AE10" s="194"/>
      <c r="AF10" s="194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112"/>
      <c r="BC10" s="345"/>
      <c r="BD10" s="258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12"/>
      <c r="BY10" s="340"/>
      <c r="BZ10" s="340"/>
      <c r="CA10" s="340"/>
      <c r="CB10" s="340"/>
      <c r="CC10" s="340"/>
      <c r="CD10" s="416"/>
      <c r="CE10" s="417"/>
      <c r="CF10" s="417"/>
      <c r="CG10" s="417"/>
      <c r="CH10" s="417"/>
      <c r="CI10" s="417"/>
      <c r="CJ10" s="417"/>
      <c r="CK10" s="417"/>
      <c r="CL10" s="417"/>
      <c r="CM10" s="417"/>
      <c r="CN10" s="417"/>
      <c r="CO10" s="417"/>
      <c r="CP10" s="417"/>
      <c r="CQ10" s="417"/>
      <c r="CR10" s="417"/>
      <c r="CS10" s="417"/>
      <c r="CT10" s="417"/>
      <c r="CU10" s="417"/>
      <c r="CV10" s="417"/>
      <c r="CW10" s="417"/>
      <c r="CX10" s="417"/>
      <c r="CY10" s="417"/>
      <c r="CZ10" s="417"/>
      <c r="DA10" s="417"/>
      <c r="DB10" s="417"/>
      <c r="DC10" s="418"/>
      <c r="DD10" s="419"/>
      <c r="DE10" s="360"/>
    </row>
    <row r="11" spans="2:109" ht="7.2" customHeight="1">
      <c r="B11" s="30"/>
      <c r="C11" s="29"/>
      <c r="D11" s="29"/>
      <c r="E11" s="29"/>
      <c r="F11" s="149"/>
      <c r="G11" s="410" t="s">
        <v>158</v>
      </c>
      <c r="H11" s="343"/>
      <c r="I11" s="401" t="s">
        <v>183</v>
      </c>
      <c r="J11" s="196"/>
      <c r="K11" s="196"/>
      <c r="L11" s="196"/>
      <c r="M11" s="196"/>
      <c r="N11" s="196"/>
      <c r="O11" s="196"/>
      <c r="P11" s="196"/>
      <c r="Q11" s="196"/>
      <c r="R11" s="197"/>
      <c r="S11" s="59"/>
      <c r="T11" s="265" t="s">
        <v>159</v>
      </c>
      <c r="U11" s="265"/>
      <c r="V11" s="265"/>
      <c r="W11" s="265"/>
      <c r="X11" s="265"/>
      <c r="Y11" s="265"/>
      <c r="Z11" s="265"/>
      <c r="AA11" s="265"/>
      <c r="AB11" s="265"/>
      <c r="AC11" s="265"/>
      <c r="AD11" s="412"/>
      <c r="AE11" s="412"/>
      <c r="AF11" s="412"/>
      <c r="AG11" s="412"/>
      <c r="AH11" s="412"/>
      <c r="AI11" s="148"/>
      <c r="AJ11" s="41"/>
      <c r="AK11" s="421" t="s">
        <v>30</v>
      </c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421"/>
      <c r="BT11" s="421"/>
      <c r="BU11" s="421"/>
      <c r="BV11" s="421"/>
      <c r="BW11" s="421"/>
      <c r="BX11" s="421"/>
      <c r="BY11" s="421"/>
      <c r="BZ11" s="421"/>
      <c r="CA11" s="421"/>
      <c r="CB11" s="421"/>
      <c r="CC11" s="41"/>
      <c r="CD11" s="144"/>
      <c r="CE11" s="358" t="s">
        <v>91</v>
      </c>
      <c r="CF11" s="358"/>
      <c r="CG11" s="358"/>
      <c r="CH11" s="358"/>
      <c r="CI11" s="358"/>
      <c r="CJ11" s="358"/>
      <c r="CK11" s="358"/>
      <c r="CL11" s="358"/>
      <c r="CM11" s="358"/>
      <c r="CN11" s="358"/>
      <c r="CO11" s="358"/>
      <c r="CP11" s="358"/>
      <c r="CQ11" s="358"/>
      <c r="CR11" s="358"/>
      <c r="CS11" s="358"/>
      <c r="CT11" s="358"/>
      <c r="CU11" s="358"/>
      <c r="CV11" s="358"/>
      <c r="CW11" s="358"/>
      <c r="CX11" s="358"/>
      <c r="CY11" s="358"/>
      <c r="CZ11" s="358"/>
      <c r="DA11" s="358"/>
      <c r="DB11" s="358"/>
      <c r="DC11" s="167"/>
      <c r="DD11" s="419"/>
      <c r="DE11" s="360"/>
    </row>
    <row r="12" spans="2:109" ht="7.2" customHeight="1">
      <c r="B12" s="409" t="s">
        <v>97</v>
      </c>
      <c r="C12" s="207"/>
      <c r="D12" s="22"/>
      <c r="E12" s="22"/>
      <c r="F12" s="106"/>
      <c r="G12" s="255"/>
      <c r="H12" s="256"/>
      <c r="I12" s="402"/>
      <c r="J12" s="192"/>
      <c r="K12" s="192"/>
      <c r="L12" s="192"/>
      <c r="M12" s="192"/>
      <c r="N12" s="192"/>
      <c r="O12" s="192"/>
      <c r="P12" s="192"/>
      <c r="Q12" s="192"/>
      <c r="R12" s="193"/>
      <c r="S12" s="41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148"/>
      <c r="AJ12" s="135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422"/>
      <c r="BS12" s="422"/>
      <c r="BT12" s="422"/>
      <c r="BU12" s="422"/>
      <c r="BV12" s="422"/>
      <c r="BW12" s="422"/>
      <c r="BX12" s="422"/>
      <c r="BY12" s="422"/>
      <c r="BZ12" s="422"/>
      <c r="CA12" s="422"/>
      <c r="CB12" s="422"/>
      <c r="CC12" s="135"/>
      <c r="CD12" s="146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158"/>
      <c r="DD12" s="419"/>
      <c r="DE12" s="360"/>
    </row>
    <row r="13" spans="2:109" ht="7.2" customHeight="1">
      <c r="B13" s="409"/>
      <c r="C13" s="207"/>
      <c r="D13" s="22"/>
      <c r="E13" s="22"/>
      <c r="F13" s="106"/>
      <c r="G13" s="255"/>
      <c r="H13" s="256"/>
      <c r="I13" s="403"/>
      <c r="J13" s="194"/>
      <c r="K13" s="194"/>
      <c r="L13" s="194"/>
      <c r="M13" s="194"/>
      <c r="N13" s="194"/>
      <c r="O13" s="194"/>
      <c r="P13" s="194"/>
      <c r="Q13" s="194"/>
      <c r="R13" s="195"/>
      <c r="S13" s="135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141"/>
      <c r="AJ13" s="41"/>
      <c r="AK13" s="412" t="s">
        <v>162</v>
      </c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192" t="s">
        <v>102</v>
      </c>
      <c r="AX13" s="192"/>
      <c r="AY13" s="148"/>
      <c r="AZ13" s="41"/>
      <c r="BA13" s="192" t="s">
        <v>164</v>
      </c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41"/>
      <c r="BM13" s="41"/>
      <c r="BN13" s="41"/>
      <c r="BO13" s="148"/>
      <c r="BP13" s="190" t="s">
        <v>186</v>
      </c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44"/>
      <c r="CE13" s="267" t="s">
        <v>156</v>
      </c>
      <c r="CF13" s="267"/>
      <c r="CG13" s="267"/>
      <c r="CH13" s="267"/>
      <c r="CI13" s="267"/>
      <c r="CJ13" s="267"/>
      <c r="CK13" s="148"/>
      <c r="CL13" s="41"/>
      <c r="CM13" s="267" t="s">
        <v>166</v>
      </c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41"/>
      <c r="CZ13" s="41"/>
      <c r="DA13" s="41"/>
      <c r="DB13" s="41"/>
      <c r="DC13" s="66"/>
      <c r="DD13" s="419"/>
      <c r="DE13" s="360"/>
    </row>
    <row r="14" spans="2:109" ht="7.2" customHeight="1">
      <c r="B14" s="406" t="s">
        <v>157</v>
      </c>
      <c r="C14" s="407"/>
      <c r="D14" s="407"/>
      <c r="E14" s="407"/>
      <c r="F14" s="408"/>
      <c r="G14" s="255"/>
      <c r="H14" s="256"/>
      <c r="I14" s="41"/>
      <c r="J14" s="192" t="s">
        <v>160</v>
      </c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41"/>
      <c r="W14" s="41"/>
      <c r="X14" s="192" t="s">
        <v>161</v>
      </c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48"/>
      <c r="AJ14" s="135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194"/>
      <c r="AX14" s="194"/>
      <c r="AY14" s="141"/>
      <c r="AZ14" s="41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41"/>
      <c r="BM14" s="41"/>
      <c r="BN14" s="41"/>
      <c r="BO14" s="148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44"/>
      <c r="CE14" s="267"/>
      <c r="CF14" s="267"/>
      <c r="CG14" s="267"/>
      <c r="CH14" s="267"/>
      <c r="CI14" s="267"/>
      <c r="CJ14" s="267"/>
      <c r="CK14" s="148"/>
      <c r="CL14" s="41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41"/>
      <c r="CZ14" s="41"/>
      <c r="DA14" s="41"/>
      <c r="DB14" s="41"/>
      <c r="DC14" s="66"/>
      <c r="DD14" s="419"/>
      <c r="DE14" s="360"/>
    </row>
    <row r="15" spans="2:109" ht="7.2" customHeight="1">
      <c r="B15" s="406"/>
      <c r="C15" s="407"/>
      <c r="D15" s="407"/>
      <c r="E15" s="407"/>
      <c r="F15" s="408"/>
      <c r="G15" s="255"/>
      <c r="H15" s="256"/>
      <c r="I15" s="41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41"/>
      <c r="W15" s="4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48"/>
      <c r="AJ15" s="78"/>
      <c r="AK15" s="412" t="s">
        <v>163</v>
      </c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192" t="s">
        <v>104</v>
      </c>
      <c r="AX15" s="192"/>
      <c r="AY15" s="127"/>
      <c r="AZ15" s="41"/>
      <c r="BA15" s="41"/>
      <c r="BB15" s="41"/>
      <c r="BC15" s="41"/>
      <c r="BD15" s="41"/>
      <c r="BE15" s="41"/>
      <c r="BF15" s="267" t="s">
        <v>185</v>
      </c>
      <c r="BG15" s="267"/>
      <c r="BH15" s="267"/>
      <c r="BI15" s="267"/>
      <c r="BJ15" s="267"/>
      <c r="BK15" s="267"/>
      <c r="BL15" s="18"/>
      <c r="BM15" s="192" t="s">
        <v>106</v>
      </c>
      <c r="BN15" s="192"/>
      <c r="BO15" s="148"/>
      <c r="BP15" s="41"/>
      <c r="BQ15" s="412" t="s">
        <v>165</v>
      </c>
      <c r="BR15" s="412"/>
      <c r="BS15" s="412"/>
      <c r="BT15" s="412"/>
      <c r="BU15" s="412"/>
      <c r="BV15" s="412"/>
      <c r="BW15" s="412"/>
      <c r="BX15" s="412"/>
      <c r="BY15" s="412"/>
      <c r="BZ15" s="412"/>
      <c r="CA15" s="412"/>
      <c r="CB15" s="412"/>
      <c r="CC15" s="41"/>
      <c r="CD15" s="144"/>
      <c r="CE15" s="41"/>
      <c r="CF15" s="41"/>
      <c r="CG15" s="41"/>
      <c r="CH15" s="41"/>
      <c r="CI15" s="192" t="s">
        <v>116</v>
      </c>
      <c r="CJ15" s="192"/>
      <c r="CK15" s="148"/>
      <c r="CL15" s="41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41"/>
      <c r="CZ15" s="41"/>
      <c r="DA15" s="192" t="s">
        <v>117</v>
      </c>
      <c r="DB15" s="192"/>
      <c r="DC15" s="66"/>
      <c r="DD15" s="419"/>
      <c r="DE15" s="360"/>
    </row>
    <row r="16" spans="2:109" ht="7.2" customHeight="1">
      <c r="B16" s="110"/>
      <c r="C16" s="109"/>
      <c r="D16" s="109"/>
      <c r="E16" s="109"/>
      <c r="F16" s="112"/>
      <c r="G16" s="257"/>
      <c r="H16" s="258"/>
      <c r="I16" s="135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35"/>
      <c r="W16" s="135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41"/>
      <c r="AJ16" s="114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194"/>
      <c r="AX16" s="194"/>
      <c r="AY16" s="123"/>
      <c r="AZ16" s="135"/>
      <c r="BA16" s="135"/>
      <c r="BB16" s="135"/>
      <c r="BC16" s="135"/>
      <c r="BD16" s="135"/>
      <c r="BE16" s="135"/>
      <c r="BF16" s="268"/>
      <c r="BG16" s="268"/>
      <c r="BH16" s="268"/>
      <c r="BI16" s="268"/>
      <c r="BJ16" s="268"/>
      <c r="BK16" s="268"/>
      <c r="BL16" s="114"/>
      <c r="BM16" s="194"/>
      <c r="BN16" s="194"/>
      <c r="BO16" s="141"/>
      <c r="BP16" s="135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135"/>
      <c r="CD16" s="146"/>
      <c r="CE16" s="135"/>
      <c r="CF16" s="135"/>
      <c r="CG16" s="135"/>
      <c r="CH16" s="135"/>
      <c r="CI16" s="194"/>
      <c r="CJ16" s="194"/>
      <c r="CK16" s="141"/>
      <c r="CL16" s="135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135"/>
      <c r="CZ16" s="135"/>
      <c r="DA16" s="194"/>
      <c r="DB16" s="194"/>
      <c r="DC16" s="133"/>
      <c r="DD16" s="419"/>
      <c r="DE16" s="360"/>
    </row>
    <row r="17" spans="1:109" ht="7.2" customHeight="1">
      <c r="A17" s="7"/>
      <c r="B17" s="100"/>
      <c r="C17" s="100"/>
      <c r="D17" s="100"/>
      <c r="E17" s="100"/>
      <c r="F17" s="111"/>
      <c r="G17" s="443"/>
      <c r="H17" s="444"/>
      <c r="I17" s="449"/>
      <c r="J17" s="450"/>
      <c r="K17" s="450"/>
      <c r="L17" s="450"/>
      <c r="M17" s="450"/>
      <c r="N17" s="450"/>
      <c r="O17" s="450"/>
      <c r="P17" s="450"/>
      <c r="Q17" s="450"/>
      <c r="R17" s="451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1"/>
      <c r="AJ17" s="100"/>
      <c r="AK17" s="459"/>
      <c r="AL17" s="459"/>
      <c r="AM17" s="459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260" t="s">
        <v>10</v>
      </c>
      <c r="AY17" s="456"/>
      <c r="AZ17" s="100"/>
      <c r="BA17" s="100"/>
      <c r="BB17" s="459" t="str">
        <f>IF(AK17+AK21=0,"",AK17+AK21)</f>
        <v/>
      </c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260" t="s">
        <v>10</v>
      </c>
      <c r="BO17" s="456"/>
      <c r="BP17" s="396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404" t="s">
        <v>3</v>
      </c>
      <c r="CC17" s="404"/>
      <c r="CD17" s="150"/>
      <c r="CE17" s="466"/>
      <c r="CF17" s="466"/>
      <c r="CG17" s="466"/>
      <c r="CH17" s="466"/>
      <c r="CI17" s="466"/>
      <c r="CJ17" s="260" t="s">
        <v>89</v>
      </c>
      <c r="CK17" s="456"/>
      <c r="CL17" s="6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200" t="s">
        <v>8</v>
      </c>
      <c r="DC17" s="225"/>
      <c r="DD17" s="419"/>
      <c r="DE17" s="360"/>
    </row>
    <row r="18" spans="1:109" ht="7.2" customHeight="1">
      <c r="A18" s="7"/>
      <c r="B18" s="22"/>
      <c r="C18" s="22"/>
      <c r="D18" s="22"/>
      <c r="E18" s="22"/>
      <c r="F18" s="106"/>
      <c r="G18" s="445"/>
      <c r="H18" s="446"/>
      <c r="I18" s="452"/>
      <c r="J18" s="247"/>
      <c r="K18" s="247"/>
      <c r="L18" s="247"/>
      <c r="M18" s="247"/>
      <c r="N18" s="247"/>
      <c r="O18" s="247"/>
      <c r="P18" s="247"/>
      <c r="Q18" s="247"/>
      <c r="R18" s="453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453"/>
      <c r="AJ18" s="6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200"/>
      <c r="AY18" s="201"/>
      <c r="AZ18" s="6"/>
      <c r="BA18" s="84"/>
      <c r="BB18" s="457"/>
      <c r="BC18" s="457"/>
      <c r="BD18" s="457"/>
      <c r="BE18" s="457"/>
      <c r="BF18" s="457"/>
      <c r="BG18" s="457"/>
      <c r="BH18" s="457"/>
      <c r="BI18" s="457"/>
      <c r="BJ18" s="457"/>
      <c r="BK18" s="457"/>
      <c r="BL18" s="457"/>
      <c r="BM18" s="457"/>
      <c r="BN18" s="200"/>
      <c r="BO18" s="201"/>
      <c r="BP18" s="392"/>
      <c r="BQ18" s="393"/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9"/>
      <c r="CC18" s="399"/>
      <c r="CD18" s="159"/>
      <c r="CE18" s="467"/>
      <c r="CF18" s="467"/>
      <c r="CG18" s="467"/>
      <c r="CH18" s="467"/>
      <c r="CI18" s="467"/>
      <c r="CJ18" s="200"/>
      <c r="CK18" s="201"/>
      <c r="CL18" s="6"/>
      <c r="CM18" s="390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390"/>
      <c r="CZ18" s="390"/>
      <c r="DA18" s="390"/>
      <c r="DB18" s="200"/>
      <c r="DC18" s="225"/>
      <c r="DD18" s="419"/>
      <c r="DE18" s="360"/>
    </row>
    <row r="19" spans="1:109" ht="7.2" customHeight="1">
      <c r="A19" s="7"/>
      <c r="B19" s="22"/>
      <c r="C19" s="22"/>
      <c r="D19" s="22"/>
      <c r="E19" s="22"/>
      <c r="F19" s="106"/>
      <c r="G19" s="445"/>
      <c r="H19" s="446"/>
      <c r="I19" s="452"/>
      <c r="J19" s="247"/>
      <c r="K19" s="247"/>
      <c r="L19" s="247"/>
      <c r="M19" s="247"/>
      <c r="N19" s="247"/>
      <c r="O19" s="247"/>
      <c r="P19" s="247"/>
      <c r="Q19" s="247"/>
      <c r="R19" s="453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453"/>
      <c r="AJ19" s="6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6"/>
      <c r="AY19" s="105"/>
      <c r="AZ19" s="6"/>
      <c r="BA19" s="84"/>
      <c r="BB19" s="457"/>
      <c r="BC19" s="457"/>
      <c r="BD19" s="457"/>
      <c r="BE19" s="457"/>
      <c r="BF19" s="457"/>
      <c r="BG19" s="457"/>
      <c r="BH19" s="457"/>
      <c r="BI19" s="457"/>
      <c r="BJ19" s="457"/>
      <c r="BK19" s="457"/>
      <c r="BL19" s="457"/>
      <c r="BM19" s="457"/>
      <c r="BN19" s="84"/>
      <c r="BO19" s="129"/>
      <c r="BP19" s="392"/>
      <c r="BQ19" s="393"/>
      <c r="BR19" s="393"/>
      <c r="BS19" s="393"/>
      <c r="BT19" s="393"/>
      <c r="BU19" s="393"/>
      <c r="BV19" s="393"/>
      <c r="BW19" s="393"/>
      <c r="BX19" s="393"/>
      <c r="BY19" s="393"/>
      <c r="BZ19" s="393"/>
      <c r="CA19" s="393"/>
      <c r="CB19" s="399" t="s">
        <v>87</v>
      </c>
      <c r="CC19" s="400"/>
      <c r="CD19" s="159"/>
      <c r="CE19" s="467"/>
      <c r="CF19" s="467"/>
      <c r="CG19" s="467"/>
      <c r="CH19" s="467"/>
      <c r="CI19" s="467"/>
      <c r="CJ19" s="84"/>
      <c r="CK19" s="129"/>
      <c r="CL19" s="6"/>
      <c r="CM19" s="390"/>
      <c r="CN19" s="390"/>
      <c r="CO19" s="390"/>
      <c r="CP19" s="390"/>
      <c r="CQ19" s="390"/>
      <c r="CR19" s="390"/>
      <c r="CS19" s="390"/>
      <c r="CT19" s="390"/>
      <c r="CU19" s="390"/>
      <c r="CV19" s="390"/>
      <c r="CW19" s="390"/>
      <c r="CX19" s="390"/>
      <c r="CY19" s="390"/>
      <c r="CZ19" s="390"/>
      <c r="DA19" s="390"/>
      <c r="DB19" s="71"/>
      <c r="DC19" s="16"/>
      <c r="DD19" s="419"/>
      <c r="DE19" s="360"/>
    </row>
    <row r="20" spans="1:109" ht="7.2" customHeight="1">
      <c r="A20" s="7"/>
      <c r="B20" s="6"/>
      <c r="C20" s="6"/>
      <c r="D20" s="6"/>
      <c r="E20" s="6"/>
      <c r="F20" s="105"/>
      <c r="G20" s="445"/>
      <c r="H20" s="446"/>
      <c r="I20" s="454"/>
      <c r="J20" s="249"/>
      <c r="K20" s="249"/>
      <c r="L20" s="249"/>
      <c r="M20" s="249"/>
      <c r="N20" s="249"/>
      <c r="O20" s="249"/>
      <c r="P20" s="249"/>
      <c r="Q20" s="249"/>
      <c r="R20" s="455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455"/>
      <c r="AJ20" s="103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108"/>
      <c r="AY20" s="107"/>
      <c r="AZ20" s="6"/>
      <c r="BA20" s="84"/>
      <c r="BB20" s="457"/>
      <c r="BC20" s="457"/>
      <c r="BD20" s="457"/>
      <c r="BE20" s="457"/>
      <c r="BF20" s="457"/>
      <c r="BG20" s="457"/>
      <c r="BH20" s="457"/>
      <c r="BI20" s="457"/>
      <c r="BJ20" s="457"/>
      <c r="BK20" s="457"/>
      <c r="BL20" s="457"/>
      <c r="BM20" s="457"/>
      <c r="BN20" s="84"/>
      <c r="BO20" s="129"/>
      <c r="BP20" s="394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74"/>
      <c r="CC20" s="377"/>
      <c r="CD20" s="159"/>
      <c r="CE20" s="467"/>
      <c r="CF20" s="467"/>
      <c r="CG20" s="467"/>
      <c r="CH20" s="467"/>
      <c r="CI20" s="467"/>
      <c r="CJ20" s="92"/>
      <c r="CK20" s="153"/>
      <c r="CL20" s="6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89"/>
      <c r="DC20" s="16"/>
      <c r="DD20" s="419"/>
      <c r="DE20" s="360"/>
    </row>
    <row r="21" spans="1:109" ht="7.2" customHeight="1">
      <c r="A21" s="7"/>
      <c r="B21" s="6"/>
      <c r="C21" s="6"/>
      <c r="D21" s="6"/>
      <c r="E21" s="6"/>
      <c r="F21" s="105"/>
      <c r="G21" s="445"/>
      <c r="H21" s="446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453"/>
      <c r="AJ21" s="6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200" t="s">
        <v>10</v>
      </c>
      <c r="AY21" s="201"/>
      <c r="AZ21" s="6"/>
      <c r="BA21" s="84"/>
      <c r="BB21" s="457"/>
      <c r="BC21" s="457"/>
      <c r="BD21" s="457"/>
      <c r="BE21" s="457"/>
      <c r="BF21" s="457"/>
      <c r="BG21" s="457"/>
      <c r="BH21" s="457"/>
      <c r="BI21" s="457"/>
      <c r="BJ21" s="457"/>
      <c r="BK21" s="457"/>
      <c r="BL21" s="457"/>
      <c r="BM21" s="457"/>
      <c r="BN21" s="84"/>
      <c r="BO21" s="129"/>
      <c r="BP21" s="41"/>
      <c r="BQ21" s="41"/>
      <c r="BR21" s="41"/>
      <c r="BS21" s="41"/>
      <c r="BT21" s="41"/>
      <c r="BU21" s="41"/>
      <c r="BV21" s="41"/>
      <c r="BW21" s="41"/>
      <c r="BX21" s="365"/>
      <c r="BY21" s="365"/>
      <c r="BZ21" s="365"/>
      <c r="CA21" s="365"/>
      <c r="CB21" s="192" t="s">
        <v>92</v>
      </c>
      <c r="CC21" s="192"/>
      <c r="CD21" s="159"/>
      <c r="CE21" s="467"/>
      <c r="CF21" s="467"/>
      <c r="CG21" s="467"/>
      <c r="CH21" s="467"/>
      <c r="CI21" s="467"/>
      <c r="CJ21" s="92"/>
      <c r="CK21" s="153"/>
      <c r="CL21" s="6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89"/>
      <c r="DC21" s="16"/>
      <c r="DD21" s="419"/>
      <c r="DE21" s="360"/>
    </row>
    <row r="22" spans="1:109" ht="7.2" customHeight="1">
      <c r="A22" s="7"/>
      <c r="B22" s="6"/>
      <c r="C22" s="6"/>
      <c r="D22" s="6"/>
      <c r="E22" s="6"/>
      <c r="F22" s="105"/>
      <c r="G22" s="445"/>
      <c r="H22" s="446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453"/>
      <c r="AJ22" s="84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200"/>
      <c r="AY22" s="201"/>
      <c r="AZ22" s="6"/>
      <c r="BA22" s="84"/>
      <c r="BB22" s="457"/>
      <c r="BC22" s="457"/>
      <c r="BD22" s="457"/>
      <c r="BE22" s="457"/>
      <c r="BF22" s="457"/>
      <c r="BG22" s="457"/>
      <c r="BH22" s="457"/>
      <c r="BI22" s="457"/>
      <c r="BJ22" s="457"/>
      <c r="BK22" s="457"/>
      <c r="BL22" s="457"/>
      <c r="BM22" s="457"/>
      <c r="BN22" s="84"/>
      <c r="BO22" s="129"/>
      <c r="BP22" s="41"/>
      <c r="BQ22" s="41"/>
      <c r="BR22" s="41"/>
      <c r="BS22" s="41"/>
      <c r="BT22" s="41"/>
      <c r="BU22" s="41"/>
      <c r="BV22" s="41"/>
      <c r="BW22" s="41"/>
      <c r="BX22" s="365"/>
      <c r="BY22" s="365"/>
      <c r="BZ22" s="365"/>
      <c r="CA22" s="365"/>
      <c r="CB22" s="192"/>
      <c r="CC22" s="192"/>
      <c r="CD22" s="159"/>
      <c r="CE22" s="467"/>
      <c r="CF22" s="467"/>
      <c r="CG22" s="467"/>
      <c r="CH22" s="467"/>
      <c r="CI22" s="467"/>
      <c r="CJ22" s="92"/>
      <c r="CK22" s="153"/>
      <c r="CL22" s="6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89"/>
      <c r="DC22" s="16"/>
      <c r="DD22" s="419"/>
      <c r="DE22" s="360"/>
    </row>
    <row r="23" spans="1:109" ht="7.2" customHeight="1">
      <c r="A23" s="7"/>
      <c r="B23" s="103"/>
      <c r="C23" s="103"/>
      <c r="D23" s="103"/>
      <c r="E23" s="103"/>
      <c r="F23" s="107"/>
      <c r="G23" s="447"/>
      <c r="H23" s="448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455"/>
      <c r="AJ23" s="103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108"/>
      <c r="AY23" s="107"/>
      <c r="AZ23" s="103"/>
      <c r="BA23" s="109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108"/>
      <c r="BO23" s="107"/>
      <c r="BP23" s="135"/>
      <c r="BQ23" s="135"/>
      <c r="BR23" s="135"/>
      <c r="BS23" s="135"/>
      <c r="BT23" s="135"/>
      <c r="BU23" s="135"/>
      <c r="BV23" s="135"/>
      <c r="BW23" s="135"/>
      <c r="BX23" s="366"/>
      <c r="BY23" s="366"/>
      <c r="BZ23" s="366"/>
      <c r="CA23" s="366"/>
      <c r="CB23" s="194"/>
      <c r="CC23" s="194"/>
      <c r="CD23" s="154"/>
      <c r="CE23" s="468"/>
      <c r="CF23" s="468"/>
      <c r="CG23" s="468"/>
      <c r="CH23" s="468"/>
      <c r="CI23" s="468"/>
      <c r="CJ23" s="155"/>
      <c r="CK23" s="156"/>
      <c r="CL23" s="103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157"/>
      <c r="DC23" s="130"/>
      <c r="DD23" s="419"/>
      <c r="DE23" s="360"/>
    </row>
    <row r="24" spans="1:109" ht="7.2" customHeight="1">
      <c r="B24" s="5"/>
      <c r="C24" s="6"/>
      <c r="D24" s="6"/>
      <c r="E24" s="6"/>
      <c r="F24" s="105"/>
      <c r="G24" s="443"/>
      <c r="H24" s="444"/>
      <c r="I24" s="449"/>
      <c r="J24" s="450"/>
      <c r="K24" s="450"/>
      <c r="L24" s="450"/>
      <c r="M24" s="450"/>
      <c r="N24" s="450"/>
      <c r="O24" s="450"/>
      <c r="P24" s="450"/>
      <c r="Q24" s="450"/>
      <c r="R24" s="451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453"/>
      <c r="AJ24" s="6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200" t="s">
        <v>10</v>
      </c>
      <c r="AY24" s="201"/>
      <c r="AZ24" s="6"/>
      <c r="BA24" s="6"/>
      <c r="BB24" s="457" t="str">
        <f t="shared" ref="BB24" si="0">IF(AK24+AK28=0,"",AK24+AK28)</f>
        <v/>
      </c>
      <c r="BC24" s="457"/>
      <c r="BD24" s="457"/>
      <c r="BE24" s="457"/>
      <c r="BF24" s="457"/>
      <c r="BG24" s="457"/>
      <c r="BH24" s="457"/>
      <c r="BI24" s="457"/>
      <c r="BJ24" s="457"/>
      <c r="BK24" s="457"/>
      <c r="BL24" s="457"/>
      <c r="BM24" s="457"/>
      <c r="BN24" s="200" t="s">
        <v>10</v>
      </c>
      <c r="BO24" s="201"/>
      <c r="BP24" s="396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9" t="s">
        <v>3</v>
      </c>
      <c r="CC24" s="399"/>
      <c r="CD24" s="160"/>
      <c r="CE24" s="467"/>
      <c r="CF24" s="467"/>
      <c r="CG24" s="467"/>
      <c r="CH24" s="467"/>
      <c r="CI24" s="467"/>
      <c r="CJ24" s="200" t="s">
        <v>89</v>
      </c>
      <c r="CK24" s="201"/>
      <c r="CL24" s="6"/>
      <c r="CM24" s="390"/>
      <c r="CN24" s="390"/>
      <c r="CO24" s="390"/>
      <c r="CP24" s="390"/>
      <c r="CQ24" s="390"/>
      <c r="CR24" s="390"/>
      <c r="CS24" s="390"/>
      <c r="CT24" s="390"/>
      <c r="CU24" s="390"/>
      <c r="CV24" s="390"/>
      <c r="CW24" s="390"/>
      <c r="CX24" s="390"/>
      <c r="CY24" s="390"/>
      <c r="CZ24" s="390"/>
      <c r="DA24" s="390"/>
      <c r="DB24" s="200" t="s">
        <v>8</v>
      </c>
      <c r="DC24" s="225"/>
      <c r="DD24" s="419"/>
      <c r="DE24" s="360"/>
    </row>
    <row r="25" spans="1:109" ht="7.2" customHeight="1">
      <c r="B25" s="20"/>
      <c r="C25" s="22"/>
      <c r="D25" s="22"/>
      <c r="E25" s="22"/>
      <c r="F25" s="106"/>
      <c r="G25" s="445"/>
      <c r="H25" s="446"/>
      <c r="I25" s="452"/>
      <c r="J25" s="247"/>
      <c r="K25" s="247"/>
      <c r="L25" s="247"/>
      <c r="M25" s="247"/>
      <c r="N25" s="247"/>
      <c r="O25" s="247"/>
      <c r="P25" s="247"/>
      <c r="Q25" s="247"/>
      <c r="R25" s="453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453"/>
      <c r="AJ25" s="6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200"/>
      <c r="AY25" s="201"/>
      <c r="AZ25" s="6"/>
      <c r="BA25" s="71"/>
      <c r="BB25" s="457"/>
      <c r="BC25" s="457"/>
      <c r="BD25" s="457"/>
      <c r="BE25" s="457"/>
      <c r="BF25" s="457"/>
      <c r="BG25" s="457"/>
      <c r="BH25" s="457"/>
      <c r="BI25" s="457"/>
      <c r="BJ25" s="457"/>
      <c r="BK25" s="457"/>
      <c r="BL25" s="457"/>
      <c r="BM25" s="457"/>
      <c r="BN25" s="200"/>
      <c r="BO25" s="201"/>
      <c r="BP25" s="392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9"/>
      <c r="CC25" s="399"/>
      <c r="CD25" s="159"/>
      <c r="CE25" s="467"/>
      <c r="CF25" s="467"/>
      <c r="CG25" s="467"/>
      <c r="CH25" s="467"/>
      <c r="CI25" s="467"/>
      <c r="CJ25" s="200"/>
      <c r="CK25" s="201"/>
      <c r="CL25" s="6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200"/>
      <c r="DC25" s="225"/>
      <c r="DD25" s="419"/>
      <c r="DE25" s="360"/>
    </row>
    <row r="26" spans="1:109" ht="7.2" customHeight="1">
      <c r="B26" s="20"/>
      <c r="C26" s="22"/>
      <c r="D26" s="22"/>
      <c r="E26" s="22"/>
      <c r="F26" s="106"/>
      <c r="G26" s="445"/>
      <c r="H26" s="446"/>
      <c r="I26" s="452"/>
      <c r="J26" s="247"/>
      <c r="K26" s="247"/>
      <c r="L26" s="247"/>
      <c r="M26" s="247"/>
      <c r="N26" s="247"/>
      <c r="O26" s="247"/>
      <c r="P26" s="247"/>
      <c r="Q26" s="247"/>
      <c r="R26" s="453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453"/>
      <c r="AJ26" s="6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6"/>
      <c r="AY26" s="105"/>
      <c r="AZ26" s="6"/>
      <c r="BA26" s="71"/>
      <c r="BB26" s="457"/>
      <c r="BC26" s="457"/>
      <c r="BD26" s="457"/>
      <c r="BE26" s="457"/>
      <c r="BF26" s="457"/>
      <c r="BG26" s="457"/>
      <c r="BH26" s="457"/>
      <c r="BI26" s="457"/>
      <c r="BJ26" s="457"/>
      <c r="BK26" s="457"/>
      <c r="BL26" s="457"/>
      <c r="BM26" s="457"/>
      <c r="BN26" s="71"/>
      <c r="BO26" s="129"/>
      <c r="BP26" s="392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9" t="s">
        <v>87</v>
      </c>
      <c r="CC26" s="399"/>
      <c r="CD26" s="159"/>
      <c r="CE26" s="467"/>
      <c r="CF26" s="467"/>
      <c r="CG26" s="467"/>
      <c r="CH26" s="467"/>
      <c r="CI26" s="467"/>
      <c r="CJ26" s="71"/>
      <c r="CK26" s="129"/>
      <c r="CL26" s="6"/>
      <c r="CM26" s="390"/>
      <c r="CN26" s="390"/>
      <c r="CO26" s="390"/>
      <c r="CP26" s="390"/>
      <c r="CQ26" s="390"/>
      <c r="CR26" s="390"/>
      <c r="CS26" s="390"/>
      <c r="CT26" s="390"/>
      <c r="CU26" s="390"/>
      <c r="CV26" s="390"/>
      <c r="CW26" s="390"/>
      <c r="CX26" s="390"/>
      <c r="CY26" s="390"/>
      <c r="CZ26" s="390"/>
      <c r="DA26" s="390"/>
      <c r="DB26" s="71"/>
      <c r="DC26" s="16"/>
      <c r="DD26" s="419"/>
      <c r="DE26" s="360"/>
    </row>
    <row r="27" spans="1:109" ht="7.2" customHeight="1">
      <c r="B27" s="5"/>
      <c r="C27" s="6"/>
      <c r="D27" s="6"/>
      <c r="E27" s="6"/>
      <c r="F27" s="105"/>
      <c r="G27" s="445"/>
      <c r="H27" s="446"/>
      <c r="I27" s="454"/>
      <c r="J27" s="249"/>
      <c r="K27" s="249"/>
      <c r="L27" s="249"/>
      <c r="M27" s="249"/>
      <c r="N27" s="249"/>
      <c r="O27" s="249"/>
      <c r="P27" s="249"/>
      <c r="Q27" s="249"/>
      <c r="R27" s="455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455"/>
      <c r="AJ27" s="103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108"/>
      <c r="AY27" s="107"/>
      <c r="AZ27" s="6"/>
      <c r="BA27" s="71"/>
      <c r="BB27" s="457"/>
      <c r="BC27" s="457"/>
      <c r="BD27" s="457"/>
      <c r="BE27" s="457"/>
      <c r="BF27" s="457"/>
      <c r="BG27" s="457"/>
      <c r="BH27" s="457"/>
      <c r="BI27" s="457"/>
      <c r="BJ27" s="457"/>
      <c r="BK27" s="457"/>
      <c r="BL27" s="457"/>
      <c r="BM27" s="457"/>
      <c r="BN27" s="71"/>
      <c r="BO27" s="129"/>
      <c r="BP27" s="394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74"/>
      <c r="CC27" s="374"/>
      <c r="CD27" s="166"/>
      <c r="CE27" s="467"/>
      <c r="CF27" s="467"/>
      <c r="CG27" s="467"/>
      <c r="CH27" s="467"/>
      <c r="CI27" s="467"/>
      <c r="CJ27" s="92"/>
      <c r="CK27" s="153"/>
      <c r="CL27" s="6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  <c r="CZ27" s="390"/>
      <c r="DA27" s="390"/>
      <c r="DB27" s="89"/>
      <c r="DC27" s="16"/>
    </row>
    <row r="28" spans="1:109" ht="7.2" customHeight="1">
      <c r="B28" s="5"/>
      <c r="C28" s="6"/>
      <c r="D28" s="6"/>
      <c r="E28" s="6"/>
      <c r="F28" s="105"/>
      <c r="G28" s="445"/>
      <c r="H28" s="446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453"/>
      <c r="AJ28" s="6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200" t="s">
        <v>10</v>
      </c>
      <c r="AY28" s="201"/>
      <c r="AZ28" s="6"/>
      <c r="BA28" s="71"/>
      <c r="BB28" s="457"/>
      <c r="BC28" s="457"/>
      <c r="BD28" s="457"/>
      <c r="BE28" s="457"/>
      <c r="BF28" s="457"/>
      <c r="BG28" s="457"/>
      <c r="BH28" s="457"/>
      <c r="BI28" s="457"/>
      <c r="BJ28" s="457"/>
      <c r="BK28" s="457"/>
      <c r="BL28" s="457"/>
      <c r="BM28" s="457"/>
      <c r="BN28" s="71"/>
      <c r="BO28" s="129"/>
      <c r="BP28" s="41"/>
      <c r="BQ28" s="41"/>
      <c r="BR28" s="41"/>
      <c r="BS28" s="41"/>
      <c r="BT28" s="41"/>
      <c r="BU28" s="41"/>
      <c r="BV28" s="41"/>
      <c r="BW28" s="41"/>
      <c r="BX28" s="365"/>
      <c r="BY28" s="365"/>
      <c r="BZ28" s="365"/>
      <c r="CA28" s="365"/>
      <c r="CB28" s="192" t="s">
        <v>92</v>
      </c>
      <c r="CC28" s="192"/>
      <c r="CD28" s="159"/>
      <c r="CE28" s="467"/>
      <c r="CF28" s="467"/>
      <c r="CG28" s="467"/>
      <c r="CH28" s="467"/>
      <c r="CI28" s="467"/>
      <c r="CJ28" s="92"/>
      <c r="CK28" s="153"/>
      <c r="CL28" s="6"/>
      <c r="CM28" s="390"/>
      <c r="CN28" s="390"/>
      <c r="CO28" s="390"/>
      <c r="CP28" s="390"/>
      <c r="CQ28" s="390"/>
      <c r="CR28" s="390"/>
      <c r="CS28" s="390"/>
      <c r="CT28" s="390"/>
      <c r="CU28" s="390"/>
      <c r="CV28" s="390"/>
      <c r="CW28" s="390"/>
      <c r="CX28" s="390"/>
      <c r="CY28" s="390"/>
      <c r="CZ28" s="390"/>
      <c r="DA28" s="390"/>
      <c r="DB28" s="89"/>
      <c r="DC28" s="16"/>
      <c r="DD28" s="19"/>
    </row>
    <row r="29" spans="1:109" ht="7.2" customHeight="1">
      <c r="B29" s="5"/>
      <c r="C29" s="6"/>
      <c r="D29" s="6"/>
      <c r="E29" s="6"/>
      <c r="F29" s="105"/>
      <c r="G29" s="445"/>
      <c r="H29" s="446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453"/>
      <c r="AJ29" s="71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200"/>
      <c r="AY29" s="201"/>
      <c r="AZ29" s="6"/>
      <c r="BA29" s="71"/>
      <c r="BB29" s="457"/>
      <c r="BC29" s="457"/>
      <c r="BD29" s="457"/>
      <c r="BE29" s="457"/>
      <c r="BF29" s="457"/>
      <c r="BG29" s="457"/>
      <c r="BH29" s="457"/>
      <c r="BI29" s="457"/>
      <c r="BJ29" s="457"/>
      <c r="BK29" s="457"/>
      <c r="BL29" s="457"/>
      <c r="BM29" s="457"/>
      <c r="BN29" s="71"/>
      <c r="BO29" s="129"/>
      <c r="BP29" s="41"/>
      <c r="BQ29" s="41"/>
      <c r="BR29" s="41"/>
      <c r="BS29" s="41"/>
      <c r="BT29" s="41"/>
      <c r="BU29" s="41"/>
      <c r="BV29" s="41"/>
      <c r="BW29" s="41"/>
      <c r="BX29" s="365"/>
      <c r="BY29" s="365"/>
      <c r="BZ29" s="365"/>
      <c r="CA29" s="365"/>
      <c r="CB29" s="192"/>
      <c r="CC29" s="192"/>
      <c r="CD29" s="159"/>
      <c r="CE29" s="467"/>
      <c r="CF29" s="467"/>
      <c r="CG29" s="467"/>
      <c r="CH29" s="467"/>
      <c r="CI29" s="467"/>
      <c r="CJ29" s="92"/>
      <c r="CK29" s="153"/>
      <c r="CL29" s="6"/>
      <c r="CM29" s="390"/>
      <c r="CN29" s="390"/>
      <c r="CO29" s="390"/>
      <c r="CP29" s="390"/>
      <c r="CQ29" s="390"/>
      <c r="CR29" s="390"/>
      <c r="CS29" s="390"/>
      <c r="CT29" s="390"/>
      <c r="CU29" s="390"/>
      <c r="CV29" s="390"/>
      <c r="CW29" s="390"/>
      <c r="CX29" s="390"/>
      <c r="CY29" s="390"/>
      <c r="CZ29" s="390"/>
      <c r="DA29" s="390"/>
      <c r="DB29" s="89"/>
      <c r="DC29" s="16"/>
      <c r="DD29" s="19"/>
    </row>
    <row r="30" spans="1:109" ht="7.2" customHeight="1">
      <c r="B30" s="117"/>
      <c r="C30" s="103"/>
      <c r="D30" s="103"/>
      <c r="E30" s="103"/>
      <c r="F30" s="107"/>
      <c r="G30" s="447"/>
      <c r="H30" s="448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455"/>
      <c r="AJ30" s="103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108"/>
      <c r="AY30" s="107"/>
      <c r="AZ30" s="103"/>
      <c r="BA30" s="109"/>
      <c r="BB30" s="458"/>
      <c r="BC30" s="458"/>
      <c r="BD30" s="458"/>
      <c r="BE30" s="458"/>
      <c r="BF30" s="458"/>
      <c r="BG30" s="458"/>
      <c r="BH30" s="458"/>
      <c r="BI30" s="458"/>
      <c r="BJ30" s="458"/>
      <c r="BK30" s="458"/>
      <c r="BL30" s="458"/>
      <c r="BM30" s="458"/>
      <c r="BN30" s="108"/>
      <c r="BO30" s="107"/>
      <c r="BP30" s="135"/>
      <c r="BQ30" s="135"/>
      <c r="BR30" s="135"/>
      <c r="BS30" s="135"/>
      <c r="BT30" s="135"/>
      <c r="BU30" s="135"/>
      <c r="BV30" s="135"/>
      <c r="BW30" s="135"/>
      <c r="BX30" s="366"/>
      <c r="BY30" s="366"/>
      <c r="BZ30" s="366"/>
      <c r="CA30" s="366"/>
      <c r="CB30" s="194"/>
      <c r="CC30" s="194"/>
      <c r="CD30" s="154"/>
      <c r="CE30" s="468"/>
      <c r="CF30" s="468"/>
      <c r="CG30" s="468"/>
      <c r="CH30" s="468"/>
      <c r="CI30" s="468"/>
      <c r="CJ30" s="155"/>
      <c r="CK30" s="156"/>
      <c r="CL30" s="103"/>
      <c r="CM30" s="391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157"/>
      <c r="DC30" s="130"/>
      <c r="DD30" s="19"/>
    </row>
    <row r="31" spans="1:109" ht="7.2" customHeight="1">
      <c r="B31" s="5"/>
      <c r="C31" s="6"/>
      <c r="D31" s="6"/>
      <c r="E31" s="6"/>
      <c r="F31" s="105"/>
      <c r="G31" s="443"/>
      <c r="H31" s="444"/>
      <c r="I31" s="449"/>
      <c r="J31" s="450"/>
      <c r="K31" s="450"/>
      <c r="L31" s="450"/>
      <c r="M31" s="450"/>
      <c r="N31" s="450"/>
      <c r="O31" s="450"/>
      <c r="P31" s="450"/>
      <c r="Q31" s="450"/>
      <c r="R31" s="451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453"/>
      <c r="AJ31" s="6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200" t="s">
        <v>10</v>
      </c>
      <c r="AY31" s="201"/>
      <c r="AZ31" s="6"/>
      <c r="BA31" s="6"/>
      <c r="BB31" s="457" t="str">
        <f t="shared" ref="BB31" si="1">IF(AK31+AK35=0,"",AK31+AK35)</f>
        <v/>
      </c>
      <c r="BC31" s="457"/>
      <c r="BD31" s="457"/>
      <c r="BE31" s="457"/>
      <c r="BF31" s="457"/>
      <c r="BG31" s="457"/>
      <c r="BH31" s="457"/>
      <c r="BI31" s="457"/>
      <c r="BJ31" s="457"/>
      <c r="BK31" s="457"/>
      <c r="BL31" s="457"/>
      <c r="BM31" s="457"/>
      <c r="BN31" s="200" t="s">
        <v>10</v>
      </c>
      <c r="BO31" s="201"/>
      <c r="BP31" s="396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9" t="s">
        <v>3</v>
      </c>
      <c r="CC31" s="399"/>
      <c r="CD31" s="160"/>
      <c r="CE31" s="467"/>
      <c r="CF31" s="467"/>
      <c r="CG31" s="467"/>
      <c r="CH31" s="467"/>
      <c r="CI31" s="467"/>
      <c r="CJ31" s="200" t="s">
        <v>89</v>
      </c>
      <c r="CK31" s="201"/>
      <c r="CL31" s="6"/>
      <c r="CM31" s="390"/>
      <c r="CN31" s="390"/>
      <c r="CO31" s="390"/>
      <c r="CP31" s="390"/>
      <c r="CQ31" s="390"/>
      <c r="CR31" s="390"/>
      <c r="CS31" s="390"/>
      <c r="CT31" s="390"/>
      <c r="CU31" s="390"/>
      <c r="CV31" s="390"/>
      <c r="CW31" s="390"/>
      <c r="CX31" s="390"/>
      <c r="CY31" s="390"/>
      <c r="CZ31" s="390"/>
      <c r="DA31" s="390"/>
      <c r="DB31" s="200" t="s">
        <v>8</v>
      </c>
      <c r="DC31" s="225"/>
      <c r="DD31" s="19"/>
    </row>
    <row r="32" spans="1:109" ht="7.2" customHeight="1">
      <c r="B32" s="20"/>
      <c r="C32" s="22"/>
      <c r="D32" s="22"/>
      <c r="E32" s="22"/>
      <c r="F32" s="106"/>
      <c r="G32" s="445"/>
      <c r="H32" s="446"/>
      <c r="I32" s="452"/>
      <c r="J32" s="247"/>
      <c r="K32" s="247"/>
      <c r="L32" s="247"/>
      <c r="M32" s="247"/>
      <c r="N32" s="247"/>
      <c r="O32" s="247"/>
      <c r="P32" s="247"/>
      <c r="Q32" s="247"/>
      <c r="R32" s="453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453"/>
      <c r="AJ32" s="6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200"/>
      <c r="AY32" s="201"/>
      <c r="AZ32" s="6"/>
      <c r="BA32" s="71"/>
      <c r="BB32" s="457"/>
      <c r="BC32" s="457"/>
      <c r="BD32" s="457"/>
      <c r="BE32" s="457"/>
      <c r="BF32" s="457"/>
      <c r="BG32" s="457"/>
      <c r="BH32" s="457"/>
      <c r="BI32" s="457"/>
      <c r="BJ32" s="457"/>
      <c r="BK32" s="457"/>
      <c r="BL32" s="457"/>
      <c r="BM32" s="457"/>
      <c r="BN32" s="200"/>
      <c r="BO32" s="201"/>
      <c r="BP32" s="392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  <c r="CA32" s="393"/>
      <c r="CB32" s="399"/>
      <c r="CC32" s="399"/>
      <c r="CD32" s="159"/>
      <c r="CE32" s="467"/>
      <c r="CF32" s="467"/>
      <c r="CG32" s="467"/>
      <c r="CH32" s="467"/>
      <c r="CI32" s="467"/>
      <c r="CJ32" s="200"/>
      <c r="CK32" s="201"/>
      <c r="CL32" s="6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200"/>
      <c r="DC32" s="225"/>
      <c r="DD32" s="19"/>
    </row>
    <row r="33" spans="2:108" ht="7.2" customHeight="1">
      <c r="B33" s="20"/>
      <c r="C33" s="22"/>
      <c r="D33" s="22"/>
      <c r="E33" s="22"/>
      <c r="F33" s="106"/>
      <c r="G33" s="445"/>
      <c r="H33" s="446"/>
      <c r="I33" s="452"/>
      <c r="J33" s="247"/>
      <c r="K33" s="247"/>
      <c r="L33" s="247"/>
      <c r="M33" s="247"/>
      <c r="N33" s="247"/>
      <c r="O33" s="247"/>
      <c r="P33" s="247"/>
      <c r="Q33" s="247"/>
      <c r="R33" s="453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453"/>
      <c r="AJ33" s="6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6"/>
      <c r="AY33" s="105"/>
      <c r="AZ33" s="6"/>
      <c r="BA33" s="71"/>
      <c r="BB33" s="457"/>
      <c r="BC33" s="457"/>
      <c r="BD33" s="457"/>
      <c r="BE33" s="457"/>
      <c r="BF33" s="457"/>
      <c r="BG33" s="457"/>
      <c r="BH33" s="457"/>
      <c r="BI33" s="457"/>
      <c r="BJ33" s="457"/>
      <c r="BK33" s="457"/>
      <c r="BL33" s="457"/>
      <c r="BM33" s="457"/>
      <c r="BN33" s="71"/>
      <c r="BO33" s="129"/>
      <c r="BP33" s="392"/>
      <c r="BQ33" s="393"/>
      <c r="BR33" s="393"/>
      <c r="BS33" s="393"/>
      <c r="BT33" s="393"/>
      <c r="BU33" s="393"/>
      <c r="BV33" s="393"/>
      <c r="BW33" s="393"/>
      <c r="BX33" s="393"/>
      <c r="BY33" s="393"/>
      <c r="BZ33" s="393"/>
      <c r="CA33" s="393"/>
      <c r="CB33" s="399" t="s">
        <v>87</v>
      </c>
      <c r="CC33" s="400"/>
      <c r="CD33" s="159"/>
      <c r="CE33" s="467"/>
      <c r="CF33" s="467"/>
      <c r="CG33" s="467"/>
      <c r="CH33" s="467"/>
      <c r="CI33" s="467"/>
      <c r="CJ33" s="71"/>
      <c r="CK33" s="129"/>
      <c r="CL33" s="6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71"/>
      <c r="DC33" s="16"/>
      <c r="DD33" s="19"/>
    </row>
    <row r="34" spans="2:108" ht="7.2" customHeight="1">
      <c r="B34" s="5"/>
      <c r="C34" s="6"/>
      <c r="D34" s="6"/>
      <c r="E34" s="6"/>
      <c r="F34" s="105"/>
      <c r="G34" s="445"/>
      <c r="H34" s="446"/>
      <c r="I34" s="454"/>
      <c r="J34" s="249"/>
      <c r="K34" s="249"/>
      <c r="L34" s="249"/>
      <c r="M34" s="249"/>
      <c r="N34" s="249"/>
      <c r="O34" s="249"/>
      <c r="P34" s="249"/>
      <c r="Q34" s="249"/>
      <c r="R34" s="455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455"/>
      <c r="AJ34" s="103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108"/>
      <c r="AY34" s="107"/>
      <c r="AZ34" s="6"/>
      <c r="BA34" s="71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71"/>
      <c r="BO34" s="129"/>
      <c r="BP34" s="394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74"/>
      <c r="CC34" s="377"/>
      <c r="CD34" s="159"/>
      <c r="CE34" s="467"/>
      <c r="CF34" s="467"/>
      <c r="CG34" s="467"/>
      <c r="CH34" s="467"/>
      <c r="CI34" s="467"/>
      <c r="CJ34" s="93"/>
      <c r="CK34" s="161"/>
      <c r="CL34" s="6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90"/>
      <c r="DC34" s="16"/>
      <c r="DD34" s="19"/>
    </row>
    <row r="35" spans="2:108" ht="7.2" customHeight="1">
      <c r="B35" s="5"/>
      <c r="C35" s="6"/>
      <c r="D35" s="6"/>
      <c r="E35" s="6"/>
      <c r="F35" s="105"/>
      <c r="G35" s="445"/>
      <c r="H35" s="446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453"/>
      <c r="AJ35" s="6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200" t="s">
        <v>10</v>
      </c>
      <c r="AY35" s="201"/>
      <c r="AZ35" s="6"/>
      <c r="BA35" s="71"/>
      <c r="BB35" s="457"/>
      <c r="BC35" s="457"/>
      <c r="BD35" s="457"/>
      <c r="BE35" s="457"/>
      <c r="BF35" s="457"/>
      <c r="BG35" s="457"/>
      <c r="BH35" s="457"/>
      <c r="BI35" s="457"/>
      <c r="BJ35" s="457"/>
      <c r="BK35" s="457"/>
      <c r="BL35" s="457"/>
      <c r="BM35" s="457"/>
      <c r="BN35" s="71"/>
      <c r="BO35" s="129"/>
      <c r="BP35" s="41"/>
      <c r="BQ35" s="41"/>
      <c r="BR35" s="41"/>
      <c r="BS35" s="41"/>
      <c r="BT35" s="41"/>
      <c r="BU35" s="41"/>
      <c r="BV35" s="41"/>
      <c r="BW35" s="41"/>
      <c r="BX35" s="365"/>
      <c r="BY35" s="365"/>
      <c r="BZ35" s="365"/>
      <c r="CA35" s="365"/>
      <c r="CB35" s="192" t="s">
        <v>92</v>
      </c>
      <c r="CC35" s="192"/>
      <c r="CD35" s="159"/>
      <c r="CE35" s="467"/>
      <c r="CF35" s="467"/>
      <c r="CG35" s="467"/>
      <c r="CH35" s="467"/>
      <c r="CI35" s="467"/>
      <c r="CJ35" s="93"/>
      <c r="CK35" s="161"/>
      <c r="CL35" s="6"/>
      <c r="CM35" s="390"/>
      <c r="CN35" s="390"/>
      <c r="CO35" s="390"/>
      <c r="CP35" s="390"/>
      <c r="CQ35" s="390"/>
      <c r="CR35" s="390"/>
      <c r="CS35" s="390"/>
      <c r="CT35" s="390"/>
      <c r="CU35" s="390"/>
      <c r="CV35" s="390"/>
      <c r="CW35" s="390"/>
      <c r="CX35" s="390"/>
      <c r="CY35" s="390"/>
      <c r="CZ35" s="390"/>
      <c r="DA35" s="390"/>
      <c r="DB35" s="90"/>
      <c r="DC35" s="16"/>
      <c r="DD35" s="19"/>
    </row>
    <row r="36" spans="2:108" ht="7.2" customHeight="1">
      <c r="B36" s="5"/>
      <c r="C36" s="6"/>
      <c r="D36" s="6"/>
      <c r="E36" s="6"/>
      <c r="F36" s="105"/>
      <c r="G36" s="445"/>
      <c r="H36" s="446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453"/>
      <c r="AJ36" s="71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200"/>
      <c r="AY36" s="201"/>
      <c r="AZ36" s="6"/>
      <c r="BA36" s="71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71"/>
      <c r="BO36" s="129"/>
      <c r="BP36" s="41"/>
      <c r="BQ36" s="41"/>
      <c r="BR36" s="41"/>
      <c r="BS36" s="41"/>
      <c r="BT36" s="41"/>
      <c r="BU36" s="41"/>
      <c r="BV36" s="41"/>
      <c r="BW36" s="41"/>
      <c r="BX36" s="365"/>
      <c r="BY36" s="365"/>
      <c r="BZ36" s="365"/>
      <c r="CA36" s="365"/>
      <c r="CB36" s="192"/>
      <c r="CC36" s="192"/>
      <c r="CD36" s="159"/>
      <c r="CE36" s="467"/>
      <c r="CF36" s="467"/>
      <c r="CG36" s="467"/>
      <c r="CH36" s="467"/>
      <c r="CI36" s="467"/>
      <c r="CJ36" s="93"/>
      <c r="CK36" s="161"/>
      <c r="CL36" s="6"/>
      <c r="CM36" s="390"/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90"/>
      <c r="DC36" s="16"/>
      <c r="DD36" s="19"/>
    </row>
    <row r="37" spans="2:108" ht="7.2" customHeight="1">
      <c r="B37" s="117"/>
      <c r="C37" s="103"/>
      <c r="D37" s="103"/>
      <c r="E37" s="103"/>
      <c r="F37" s="107"/>
      <c r="G37" s="447"/>
      <c r="H37" s="448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455"/>
      <c r="AJ37" s="103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108"/>
      <c r="AY37" s="107"/>
      <c r="AZ37" s="103"/>
      <c r="BA37" s="109"/>
      <c r="BB37" s="458"/>
      <c r="BC37" s="458"/>
      <c r="BD37" s="458"/>
      <c r="BE37" s="458"/>
      <c r="BF37" s="458"/>
      <c r="BG37" s="458"/>
      <c r="BH37" s="458"/>
      <c r="BI37" s="458"/>
      <c r="BJ37" s="458"/>
      <c r="BK37" s="458"/>
      <c r="BL37" s="458"/>
      <c r="BM37" s="458"/>
      <c r="BN37" s="108"/>
      <c r="BO37" s="107"/>
      <c r="BP37" s="135"/>
      <c r="BQ37" s="135"/>
      <c r="BR37" s="135"/>
      <c r="BS37" s="135"/>
      <c r="BT37" s="135"/>
      <c r="BU37" s="135"/>
      <c r="BV37" s="135"/>
      <c r="BW37" s="135"/>
      <c r="BX37" s="366"/>
      <c r="BY37" s="366"/>
      <c r="BZ37" s="366"/>
      <c r="CA37" s="366"/>
      <c r="CB37" s="194"/>
      <c r="CC37" s="194"/>
      <c r="CD37" s="154"/>
      <c r="CE37" s="468"/>
      <c r="CF37" s="468"/>
      <c r="CG37" s="468"/>
      <c r="CH37" s="468"/>
      <c r="CI37" s="468"/>
      <c r="CJ37" s="163"/>
      <c r="CK37" s="164"/>
      <c r="CL37" s="103"/>
      <c r="CM37" s="391"/>
      <c r="CN37" s="391"/>
      <c r="CO37" s="391"/>
      <c r="CP37" s="391"/>
      <c r="CQ37" s="391"/>
      <c r="CR37" s="391"/>
      <c r="CS37" s="391"/>
      <c r="CT37" s="391"/>
      <c r="CU37" s="391"/>
      <c r="CV37" s="391"/>
      <c r="CW37" s="391"/>
      <c r="CX37" s="391"/>
      <c r="CY37" s="391"/>
      <c r="CZ37" s="391"/>
      <c r="DA37" s="391"/>
      <c r="DB37" s="165"/>
      <c r="DC37" s="130"/>
      <c r="DD37" s="19"/>
    </row>
    <row r="38" spans="2:108" ht="7.2" customHeight="1">
      <c r="B38" s="5"/>
      <c r="C38" s="6"/>
      <c r="D38" s="6"/>
      <c r="E38" s="6"/>
      <c r="F38" s="105"/>
      <c r="G38" s="443"/>
      <c r="H38" s="444"/>
      <c r="I38" s="449"/>
      <c r="J38" s="450"/>
      <c r="K38" s="450"/>
      <c r="L38" s="450"/>
      <c r="M38" s="450"/>
      <c r="N38" s="450"/>
      <c r="O38" s="450"/>
      <c r="P38" s="450"/>
      <c r="Q38" s="450"/>
      <c r="R38" s="451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453"/>
      <c r="AJ38" s="6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200" t="s">
        <v>10</v>
      </c>
      <c r="AY38" s="201"/>
      <c r="AZ38" s="6"/>
      <c r="BA38" s="6"/>
      <c r="BB38" s="457" t="str">
        <f t="shared" ref="BB38" si="2">IF(AK38+AK42=0,"",AK38+AK42)</f>
        <v/>
      </c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200" t="s">
        <v>10</v>
      </c>
      <c r="BO38" s="201"/>
      <c r="BP38" s="396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9" t="s">
        <v>3</v>
      </c>
      <c r="CC38" s="399"/>
      <c r="CD38" s="160"/>
      <c r="CE38" s="467"/>
      <c r="CF38" s="467"/>
      <c r="CG38" s="467"/>
      <c r="CH38" s="467"/>
      <c r="CI38" s="467"/>
      <c r="CJ38" s="200" t="s">
        <v>89</v>
      </c>
      <c r="CK38" s="201"/>
      <c r="CL38" s="6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200" t="s">
        <v>8</v>
      </c>
      <c r="DC38" s="225"/>
      <c r="DD38" s="19"/>
    </row>
    <row r="39" spans="2:108" ht="7.2" customHeight="1">
      <c r="B39" s="20"/>
      <c r="C39" s="22"/>
      <c r="D39" s="22"/>
      <c r="E39" s="22"/>
      <c r="F39" s="106"/>
      <c r="G39" s="445"/>
      <c r="H39" s="446"/>
      <c r="I39" s="452"/>
      <c r="J39" s="247"/>
      <c r="K39" s="247"/>
      <c r="L39" s="247"/>
      <c r="M39" s="247"/>
      <c r="N39" s="247"/>
      <c r="O39" s="247"/>
      <c r="P39" s="247"/>
      <c r="Q39" s="247"/>
      <c r="R39" s="453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453"/>
      <c r="AJ39" s="6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200"/>
      <c r="AY39" s="201"/>
      <c r="AZ39" s="6"/>
      <c r="BA39" s="71"/>
      <c r="BB39" s="457"/>
      <c r="BC39" s="457"/>
      <c r="BD39" s="457"/>
      <c r="BE39" s="457"/>
      <c r="BF39" s="457"/>
      <c r="BG39" s="457"/>
      <c r="BH39" s="457"/>
      <c r="BI39" s="457"/>
      <c r="BJ39" s="457"/>
      <c r="BK39" s="457"/>
      <c r="BL39" s="457"/>
      <c r="BM39" s="457"/>
      <c r="BN39" s="200"/>
      <c r="BO39" s="201"/>
      <c r="BP39" s="392"/>
      <c r="BQ39" s="393"/>
      <c r="BR39" s="393"/>
      <c r="BS39" s="393"/>
      <c r="BT39" s="393"/>
      <c r="BU39" s="393"/>
      <c r="BV39" s="393"/>
      <c r="BW39" s="393"/>
      <c r="BX39" s="393"/>
      <c r="BY39" s="393"/>
      <c r="BZ39" s="393"/>
      <c r="CA39" s="393"/>
      <c r="CB39" s="399"/>
      <c r="CC39" s="399"/>
      <c r="CD39" s="159"/>
      <c r="CE39" s="467"/>
      <c r="CF39" s="467"/>
      <c r="CG39" s="467"/>
      <c r="CH39" s="467"/>
      <c r="CI39" s="467"/>
      <c r="CJ39" s="200"/>
      <c r="CK39" s="201"/>
      <c r="CL39" s="6"/>
      <c r="CM39" s="390"/>
      <c r="CN39" s="390"/>
      <c r="CO39" s="390"/>
      <c r="CP39" s="390"/>
      <c r="CQ39" s="390"/>
      <c r="CR39" s="390"/>
      <c r="CS39" s="390"/>
      <c r="CT39" s="390"/>
      <c r="CU39" s="390"/>
      <c r="CV39" s="390"/>
      <c r="CW39" s="390"/>
      <c r="CX39" s="390"/>
      <c r="CY39" s="390"/>
      <c r="CZ39" s="390"/>
      <c r="DA39" s="390"/>
      <c r="DB39" s="200"/>
      <c r="DC39" s="225"/>
      <c r="DD39" s="19"/>
    </row>
    <row r="40" spans="2:108" ht="7.2" customHeight="1">
      <c r="B40" s="20"/>
      <c r="C40" s="22"/>
      <c r="D40" s="22"/>
      <c r="E40" s="22"/>
      <c r="F40" s="106"/>
      <c r="G40" s="445"/>
      <c r="H40" s="446"/>
      <c r="I40" s="452"/>
      <c r="J40" s="247"/>
      <c r="K40" s="247"/>
      <c r="L40" s="247"/>
      <c r="M40" s="247"/>
      <c r="N40" s="247"/>
      <c r="O40" s="247"/>
      <c r="P40" s="247"/>
      <c r="Q40" s="247"/>
      <c r="R40" s="453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453"/>
      <c r="AJ40" s="6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6"/>
      <c r="AY40" s="105"/>
      <c r="AZ40" s="6"/>
      <c r="BA40" s="71"/>
      <c r="BB40" s="457"/>
      <c r="BC40" s="457"/>
      <c r="BD40" s="457"/>
      <c r="BE40" s="457"/>
      <c r="BF40" s="457"/>
      <c r="BG40" s="457"/>
      <c r="BH40" s="457"/>
      <c r="BI40" s="457"/>
      <c r="BJ40" s="457"/>
      <c r="BK40" s="457"/>
      <c r="BL40" s="457"/>
      <c r="BM40" s="457"/>
      <c r="BN40" s="71"/>
      <c r="BO40" s="129"/>
      <c r="BP40" s="392"/>
      <c r="BQ40" s="393"/>
      <c r="BR40" s="393"/>
      <c r="BS40" s="393"/>
      <c r="BT40" s="393"/>
      <c r="BU40" s="393"/>
      <c r="BV40" s="393"/>
      <c r="BW40" s="393"/>
      <c r="BX40" s="393"/>
      <c r="BY40" s="393"/>
      <c r="BZ40" s="393"/>
      <c r="CA40" s="393"/>
      <c r="CB40" s="399" t="s">
        <v>87</v>
      </c>
      <c r="CC40" s="400"/>
      <c r="CD40" s="159"/>
      <c r="CE40" s="467"/>
      <c r="CF40" s="467"/>
      <c r="CG40" s="467"/>
      <c r="CH40" s="467"/>
      <c r="CI40" s="467"/>
      <c r="CJ40" s="71"/>
      <c r="CK40" s="129"/>
      <c r="CL40" s="6"/>
      <c r="CM40" s="390"/>
      <c r="CN40" s="390"/>
      <c r="CO40" s="390"/>
      <c r="CP40" s="390"/>
      <c r="CQ40" s="390"/>
      <c r="CR40" s="390"/>
      <c r="CS40" s="390"/>
      <c r="CT40" s="390"/>
      <c r="CU40" s="390"/>
      <c r="CV40" s="390"/>
      <c r="CW40" s="390"/>
      <c r="CX40" s="390"/>
      <c r="CY40" s="390"/>
      <c r="CZ40" s="390"/>
      <c r="DA40" s="390"/>
      <c r="DB40" s="71"/>
      <c r="DC40" s="16"/>
      <c r="DD40" s="19"/>
    </row>
    <row r="41" spans="2:108" ht="7.2" customHeight="1">
      <c r="B41" s="5"/>
      <c r="C41" s="6"/>
      <c r="D41" s="6"/>
      <c r="E41" s="6"/>
      <c r="F41" s="105"/>
      <c r="G41" s="445"/>
      <c r="H41" s="446"/>
      <c r="I41" s="454"/>
      <c r="J41" s="249"/>
      <c r="K41" s="249"/>
      <c r="L41" s="249"/>
      <c r="M41" s="249"/>
      <c r="N41" s="249"/>
      <c r="O41" s="249"/>
      <c r="P41" s="249"/>
      <c r="Q41" s="249"/>
      <c r="R41" s="455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455"/>
      <c r="AJ41" s="103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108"/>
      <c r="AY41" s="107"/>
      <c r="AZ41" s="6"/>
      <c r="BA41" s="71"/>
      <c r="BB41" s="457"/>
      <c r="BC41" s="457"/>
      <c r="BD41" s="457"/>
      <c r="BE41" s="457"/>
      <c r="BF41" s="457"/>
      <c r="BG41" s="457"/>
      <c r="BH41" s="457"/>
      <c r="BI41" s="457"/>
      <c r="BJ41" s="457"/>
      <c r="BK41" s="457"/>
      <c r="BL41" s="457"/>
      <c r="BM41" s="457"/>
      <c r="BN41" s="71"/>
      <c r="BO41" s="129"/>
      <c r="BP41" s="394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74"/>
      <c r="CC41" s="377"/>
      <c r="CD41" s="159"/>
      <c r="CE41" s="467"/>
      <c r="CF41" s="467"/>
      <c r="CG41" s="467"/>
      <c r="CH41" s="467"/>
      <c r="CI41" s="467"/>
      <c r="CJ41" s="93"/>
      <c r="CK41" s="161"/>
      <c r="CL41" s="6"/>
      <c r="CM41" s="390"/>
      <c r="CN41" s="390"/>
      <c r="CO41" s="390"/>
      <c r="CP41" s="390"/>
      <c r="CQ41" s="390"/>
      <c r="CR41" s="390"/>
      <c r="CS41" s="390"/>
      <c r="CT41" s="390"/>
      <c r="CU41" s="390"/>
      <c r="CV41" s="390"/>
      <c r="CW41" s="390"/>
      <c r="CX41" s="390"/>
      <c r="CY41" s="390"/>
      <c r="CZ41" s="390"/>
      <c r="DA41" s="390"/>
      <c r="DB41" s="90"/>
      <c r="DC41" s="16"/>
      <c r="DD41" s="19"/>
    </row>
    <row r="42" spans="2:108" ht="7.2" customHeight="1">
      <c r="B42" s="5"/>
      <c r="C42" s="6"/>
      <c r="D42" s="6"/>
      <c r="E42" s="6"/>
      <c r="F42" s="105"/>
      <c r="G42" s="445"/>
      <c r="H42" s="446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453"/>
      <c r="AJ42" s="6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200" t="s">
        <v>10</v>
      </c>
      <c r="AY42" s="201"/>
      <c r="AZ42" s="6"/>
      <c r="BA42" s="71"/>
      <c r="BB42" s="457"/>
      <c r="BC42" s="457"/>
      <c r="BD42" s="457"/>
      <c r="BE42" s="457"/>
      <c r="BF42" s="457"/>
      <c r="BG42" s="457"/>
      <c r="BH42" s="457"/>
      <c r="BI42" s="457"/>
      <c r="BJ42" s="457"/>
      <c r="BK42" s="457"/>
      <c r="BL42" s="457"/>
      <c r="BM42" s="457"/>
      <c r="BN42" s="71"/>
      <c r="BO42" s="129"/>
      <c r="BP42" s="41"/>
      <c r="BQ42" s="41"/>
      <c r="BR42" s="41"/>
      <c r="BS42" s="41"/>
      <c r="BT42" s="41"/>
      <c r="BU42" s="41"/>
      <c r="BV42" s="41"/>
      <c r="BW42" s="41"/>
      <c r="BX42" s="365"/>
      <c r="BY42" s="365"/>
      <c r="BZ42" s="365"/>
      <c r="CA42" s="365"/>
      <c r="CB42" s="192" t="s">
        <v>92</v>
      </c>
      <c r="CC42" s="192"/>
      <c r="CD42" s="159"/>
      <c r="CE42" s="467"/>
      <c r="CF42" s="467"/>
      <c r="CG42" s="467"/>
      <c r="CH42" s="467"/>
      <c r="CI42" s="467"/>
      <c r="CJ42" s="93"/>
      <c r="CK42" s="161"/>
      <c r="CL42" s="6"/>
      <c r="CM42" s="390"/>
      <c r="CN42" s="390"/>
      <c r="CO42" s="390"/>
      <c r="CP42" s="390"/>
      <c r="CQ42" s="390"/>
      <c r="CR42" s="390"/>
      <c r="CS42" s="390"/>
      <c r="CT42" s="390"/>
      <c r="CU42" s="390"/>
      <c r="CV42" s="390"/>
      <c r="CW42" s="390"/>
      <c r="CX42" s="390"/>
      <c r="CY42" s="390"/>
      <c r="CZ42" s="390"/>
      <c r="DA42" s="390"/>
      <c r="DB42" s="90"/>
      <c r="DC42" s="16"/>
      <c r="DD42" s="19"/>
    </row>
    <row r="43" spans="2:108" ht="7.2" customHeight="1">
      <c r="B43" s="5"/>
      <c r="C43" s="6"/>
      <c r="D43" s="6"/>
      <c r="E43" s="6"/>
      <c r="F43" s="105"/>
      <c r="G43" s="445"/>
      <c r="H43" s="446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453"/>
      <c r="AJ43" s="71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200"/>
      <c r="AY43" s="201"/>
      <c r="AZ43" s="6"/>
      <c r="BA43" s="71"/>
      <c r="BB43" s="457"/>
      <c r="BC43" s="457"/>
      <c r="BD43" s="457"/>
      <c r="BE43" s="457"/>
      <c r="BF43" s="457"/>
      <c r="BG43" s="457"/>
      <c r="BH43" s="457"/>
      <c r="BI43" s="457"/>
      <c r="BJ43" s="457"/>
      <c r="BK43" s="457"/>
      <c r="BL43" s="457"/>
      <c r="BM43" s="457"/>
      <c r="BN43" s="71"/>
      <c r="BO43" s="129"/>
      <c r="BP43" s="41"/>
      <c r="BQ43" s="41"/>
      <c r="BR43" s="41"/>
      <c r="BS43" s="41"/>
      <c r="BT43" s="41"/>
      <c r="BU43" s="41"/>
      <c r="BV43" s="41"/>
      <c r="BW43" s="41"/>
      <c r="BX43" s="365"/>
      <c r="BY43" s="365"/>
      <c r="BZ43" s="365"/>
      <c r="CA43" s="365"/>
      <c r="CB43" s="192"/>
      <c r="CC43" s="192"/>
      <c r="CD43" s="159"/>
      <c r="CE43" s="467"/>
      <c r="CF43" s="467"/>
      <c r="CG43" s="467"/>
      <c r="CH43" s="467"/>
      <c r="CI43" s="467"/>
      <c r="CJ43" s="93"/>
      <c r="CK43" s="161"/>
      <c r="CL43" s="6"/>
      <c r="CM43" s="390"/>
      <c r="CN43" s="390"/>
      <c r="CO43" s="390"/>
      <c r="CP43" s="390"/>
      <c r="CQ43" s="390"/>
      <c r="CR43" s="390"/>
      <c r="CS43" s="390"/>
      <c r="CT43" s="390"/>
      <c r="CU43" s="390"/>
      <c r="CV43" s="390"/>
      <c r="CW43" s="390"/>
      <c r="CX43" s="390"/>
      <c r="CY43" s="390"/>
      <c r="CZ43" s="390"/>
      <c r="DA43" s="390"/>
      <c r="DB43" s="90"/>
      <c r="DC43" s="16"/>
      <c r="DD43" s="19"/>
    </row>
    <row r="44" spans="2:108" ht="7.2" customHeight="1">
      <c r="B44" s="117"/>
      <c r="C44" s="103"/>
      <c r="D44" s="103"/>
      <c r="E44" s="103"/>
      <c r="F44" s="107"/>
      <c r="G44" s="447"/>
      <c r="H44" s="448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455"/>
      <c r="AJ44" s="103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108"/>
      <c r="AY44" s="107"/>
      <c r="AZ44" s="103"/>
      <c r="BA44" s="109"/>
      <c r="BB44" s="458"/>
      <c r="BC44" s="458"/>
      <c r="BD44" s="458"/>
      <c r="BE44" s="458"/>
      <c r="BF44" s="458"/>
      <c r="BG44" s="458"/>
      <c r="BH44" s="458"/>
      <c r="BI44" s="458"/>
      <c r="BJ44" s="458"/>
      <c r="BK44" s="458"/>
      <c r="BL44" s="458"/>
      <c r="BM44" s="458"/>
      <c r="BN44" s="108"/>
      <c r="BO44" s="107"/>
      <c r="BP44" s="135"/>
      <c r="BQ44" s="135"/>
      <c r="BR44" s="135"/>
      <c r="BS44" s="135"/>
      <c r="BT44" s="135"/>
      <c r="BU44" s="135"/>
      <c r="BV44" s="135"/>
      <c r="BW44" s="135"/>
      <c r="BX44" s="366"/>
      <c r="BY44" s="366"/>
      <c r="BZ44" s="366"/>
      <c r="CA44" s="366"/>
      <c r="CB44" s="194"/>
      <c r="CC44" s="194"/>
      <c r="CD44" s="154"/>
      <c r="CE44" s="468"/>
      <c r="CF44" s="468"/>
      <c r="CG44" s="468"/>
      <c r="CH44" s="468"/>
      <c r="CI44" s="468"/>
      <c r="CJ44" s="163"/>
      <c r="CK44" s="164"/>
      <c r="CL44" s="103"/>
      <c r="CM44" s="391"/>
      <c r="CN44" s="391"/>
      <c r="CO44" s="391"/>
      <c r="CP44" s="391"/>
      <c r="CQ44" s="391"/>
      <c r="CR44" s="391"/>
      <c r="CS44" s="391"/>
      <c r="CT44" s="391"/>
      <c r="CU44" s="391"/>
      <c r="CV44" s="391"/>
      <c r="CW44" s="391"/>
      <c r="CX44" s="391"/>
      <c r="CY44" s="391"/>
      <c r="CZ44" s="391"/>
      <c r="DA44" s="391"/>
      <c r="DB44" s="165"/>
      <c r="DC44" s="130"/>
      <c r="DD44" s="19"/>
    </row>
    <row r="45" spans="2:108" ht="7.2" customHeight="1">
      <c r="B45" s="5"/>
      <c r="C45" s="6"/>
      <c r="D45" s="6"/>
      <c r="E45" s="6"/>
      <c r="F45" s="105"/>
      <c r="G45" s="443"/>
      <c r="H45" s="444"/>
      <c r="I45" s="449"/>
      <c r="J45" s="450"/>
      <c r="K45" s="450"/>
      <c r="L45" s="450"/>
      <c r="M45" s="450"/>
      <c r="N45" s="450"/>
      <c r="O45" s="450"/>
      <c r="P45" s="450"/>
      <c r="Q45" s="450"/>
      <c r="R45" s="451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1"/>
      <c r="AJ45" s="100"/>
      <c r="AK45" s="459"/>
      <c r="AL45" s="459"/>
      <c r="AM45" s="459"/>
      <c r="AN45" s="459"/>
      <c r="AO45" s="459"/>
      <c r="AP45" s="459"/>
      <c r="AQ45" s="459"/>
      <c r="AR45" s="459"/>
      <c r="AS45" s="459"/>
      <c r="AT45" s="459"/>
      <c r="AU45" s="459"/>
      <c r="AV45" s="459"/>
      <c r="AW45" s="459"/>
      <c r="AX45" s="260" t="s">
        <v>10</v>
      </c>
      <c r="AY45" s="456"/>
      <c r="AZ45" s="6"/>
      <c r="BA45" s="6"/>
      <c r="BB45" s="457" t="str">
        <f t="shared" ref="BB45" si="3">IF(AK45+AK49=0,"",AK45+AK49)</f>
        <v/>
      </c>
      <c r="BC45" s="457"/>
      <c r="BD45" s="457"/>
      <c r="BE45" s="457"/>
      <c r="BF45" s="457"/>
      <c r="BG45" s="457"/>
      <c r="BH45" s="457"/>
      <c r="BI45" s="457"/>
      <c r="BJ45" s="457"/>
      <c r="BK45" s="457"/>
      <c r="BL45" s="457"/>
      <c r="BM45" s="457"/>
      <c r="BN45" s="200" t="s">
        <v>10</v>
      </c>
      <c r="BO45" s="201"/>
      <c r="BP45" s="396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9" t="s">
        <v>3</v>
      </c>
      <c r="CC45" s="399"/>
      <c r="CD45" s="160"/>
      <c r="CE45" s="467"/>
      <c r="CF45" s="467"/>
      <c r="CG45" s="467"/>
      <c r="CH45" s="467"/>
      <c r="CI45" s="467"/>
      <c r="CJ45" s="200" t="s">
        <v>89</v>
      </c>
      <c r="CK45" s="201"/>
      <c r="CL45" s="6"/>
      <c r="CM45" s="390"/>
      <c r="CN45" s="390"/>
      <c r="CO45" s="390"/>
      <c r="CP45" s="390"/>
      <c r="CQ45" s="390"/>
      <c r="CR45" s="390"/>
      <c r="CS45" s="390"/>
      <c r="CT45" s="390"/>
      <c r="CU45" s="390"/>
      <c r="CV45" s="390"/>
      <c r="CW45" s="390"/>
      <c r="CX45" s="390"/>
      <c r="CY45" s="390"/>
      <c r="CZ45" s="390"/>
      <c r="DA45" s="390"/>
      <c r="DB45" s="200" t="s">
        <v>8</v>
      </c>
      <c r="DC45" s="225"/>
      <c r="DD45" s="19"/>
    </row>
    <row r="46" spans="2:108" ht="7.2" customHeight="1">
      <c r="B46" s="20"/>
      <c r="C46" s="22"/>
      <c r="D46" s="22"/>
      <c r="E46" s="22"/>
      <c r="F46" s="106"/>
      <c r="G46" s="445"/>
      <c r="H46" s="446"/>
      <c r="I46" s="452"/>
      <c r="J46" s="247"/>
      <c r="K46" s="247"/>
      <c r="L46" s="247"/>
      <c r="M46" s="247"/>
      <c r="N46" s="247"/>
      <c r="O46" s="247"/>
      <c r="P46" s="247"/>
      <c r="Q46" s="247"/>
      <c r="R46" s="453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453"/>
      <c r="AJ46" s="6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200"/>
      <c r="AY46" s="201"/>
      <c r="AZ46" s="6"/>
      <c r="BA46" s="71"/>
      <c r="BB46" s="457"/>
      <c r="BC46" s="457"/>
      <c r="BD46" s="457"/>
      <c r="BE46" s="457"/>
      <c r="BF46" s="457"/>
      <c r="BG46" s="457"/>
      <c r="BH46" s="457"/>
      <c r="BI46" s="457"/>
      <c r="BJ46" s="457"/>
      <c r="BK46" s="457"/>
      <c r="BL46" s="457"/>
      <c r="BM46" s="457"/>
      <c r="BN46" s="200"/>
      <c r="BO46" s="201"/>
      <c r="BP46" s="392"/>
      <c r="BQ46" s="393"/>
      <c r="BR46" s="393"/>
      <c r="BS46" s="393"/>
      <c r="BT46" s="393"/>
      <c r="BU46" s="393"/>
      <c r="BV46" s="393"/>
      <c r="BW46" s="393"/>
      <c r="BX46" s="393"/>
      <c r="BY46" s="393"/>
      <c r="BZ46" s="393"/>
      <c r="CA46" s="393"/>
      <c r="CB46" s="399"/>
      <c r="CC46" s="399"/>
      <c r="CD46" s="159"/>
      <c r="CE46" s="467"/>
      <c r="CF46" s="467"/>
      <c r="CG46" s="467"/>
      <c r="CH46" s="467"/>
      <c r="CI46" s="467"/>
      <c r="CJ46" s="200"/>
      <c r="CK46" s="201"/>
      <c r="CL46" s="6"/>
      <c r="CM46" s="390"/>
      <c r="CN46" s="390"/>
      <c r="CO46" s="390"/>
      <c r="CP46" s="390"/>
      <c r="CQ46" s="390"/>
      <c r="CR46" s="390"/>
      <c r="CS46" s="390"/>
      <c r="CT46" s="390"/>
      <c r="CU46" s="390"/>
      <c r="CV46" s="390"/>
      <c r="CW46" s="390"/>
      <c r="CX46" s="390"/>
      <c r="CY46" s="390"/>
      <c r="CZ46" s="390"/>
      <c r="DA46" s="390"/>
      <c r="DB46" s="200"/>
      <c r="DC46" s="225"/>
      <c r="DD46" s="19"/>
    </row>
    <row r="47" spans="2:108" ht="7.2" customHeight="1">
      <c r="B47" s="20"/>
      <c r="C47" s="22"/>
      <c r="D47" s="22"/>
      <c r="E47" s="22"/>
      <c r="F47" s="106"/>
      <c r="G47" s="445"/>
      <c r="H47" s="446"/>
      <c r="I47" s="452"/>
      <c r="J47" s="247"/>
      <c r="K47" s="247"/>
      <c r="L47" s="247"/>
      <c r="M47" s="247"/>
      <c r="N47" s="247"/>
      <c r="O47" s="247"/>
      <c r="P47" s="247"/>
      <c r="Q47" s="247"/>
      <c r="R47" s="453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453"/>
      <c r="AJ47" s="6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6"/>
      <c r="AY47" s="105"/>
      <c r="AZ47" s="6"/>
      <c r="BA47" s="71"/>
      <c r="BB47" s="457"/>
      <c r="BC47" s="457"/>
      <c r="BD47" s="457"/>
      <c r="BE47" s="457"/>
      <c r="BF47" s="457"/>
      <c r="BG47" s="457"/>
      <c r="BH47" s="457"/>
      <c r="BI47" s="457"/>
      <c r="BJ47" s="457"/>
      <c r="BK47" s="457"/>
      <c r="BL47" s="457"/>
      <c r="BM47" s="457"/>
      <c r="BN47" s="71"/>
      <c r="BO47" s="129"/>
      <c r="BP47" s="392"/>
      <c r="BQ47" s="393"/>
      <c r="BR47" s="393"/>
      <c r="BS47" s="393"/>
      <c r="BT47" s="393"/>
      <c r="BU47" s="393"/>
      <c r="BV47" s="393"/>
      <c r="BW47" s="393"/>
      <c r="BX47" s="393"/>
      <c r="BY47" s="393"/>
      <c r="BZ47" s="393"/>
      <c r="CA47" s="393"/>
      <c r="CB47" s="399" t="s">
        <v>87</v>
      </c>
      <c r="CC47" s="400"/>
      <c r="CD47" s="159"/>
      <c r="CE47" s="467"/>
      <c r="CF47" s="467"/>
      <c r="CG47" s="467"/>
      <c r="CH47" s="467"/>
      <c r="CI47" s="467"/>
      <c r="CJ47" s="71"/>
      <c r="CK47" s="129"/>
      <c r="CL47" s="6"/>
      <c r="CM47" s="390"/>
      <c r="CN47" s="390"/>
      <c r="CO47" s="390"/>
      <c r="CP47" s="390"/>
      <c r="CQ47" s="390"/>
      <c r="CR47" s="390"/>
      <c r="CS47" s="390"/>
      <c r="CT47" s="390"/>
      <c r="CU47" s="390"/>
      <c r="CV47" s="390"/>
      <c r="CW47" s="390"/>
      <c r="CX47" s="390"/>
      <c r="CY47" s="390"/>
      <c r="CZ47" s="390"/>
      <c r="DA47" s="390"/>
      <c r="DB47" s="71"/>
      <c r="DC47" s="16"/>
      <c r="DD47" s="19"/>
    </row>
    <row r="48" spans="2:108" ht="7.2" customHeight="1">
      <c r="B48" s="5"/>
      <c r="C48" s="6"/>
      <c r="D48" s="6"/>
      <c r="E48" s="6"/>
      <c r="F48" s="105"/>
      <c r="G48" s="445"/>
      <c r="H48" s="446"/>
      <c r="I48" s="454"/>
      <c r="J48" s="249"/>
      <c r="K48" s="249"/>
      <c r="L48" s="249"/>
      <c r="M48" s="249"/>
      <c r="N48" s="249"/>
      <c r="O48" s="249"/>
      <c r="P48" s="249"/>
      <c r="Q48" s="249"/>
      <c r="R48" s="455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455"/>
      <c r="AJ48" s="103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108"/>
      <c r="AY48" s="107"/>
      <c r="AZ48" s="6"/>
      <c r="BA48" s="71"/>
      <c r="BB48" s="457"/>
      <c r="BC48" s="457"/>
      <c r="BD48" s="457"/>
      <c r="BE48" s="457"/>
      <c r="BF48" s="457"/>
      <c r="BG48" s="457"/>
      <c r="BH48" s="457"/>
      <c r="BI48" s="457"/>
      <c r="BJ48" s="457"/>
      <c r="BK48" s="457"/>
      <c r="BL48" s="457"/>
      <c r="BM48" s="457"/>
      <c r="BN48" s="71"/>
      <c r="BO48" s="129"/>
      <c r="BP48" s="394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74"/>
      <c r="CC48" s="377"/>
      <c r="CD48" s="159"/>
      <c r="CE48" s="467"/>
      <c r="CF48" s="467"/>
      <c r="CG48" s="467"/>
      <c r="CH48" s="467"/>
      <c r="CI48" s="467"/>
      <c r="CJ48" s="93"/>
      <c r="CK48" s="161"/>
      <c r="CL48" s="6"/>
      <c r="CM48" s="390"/>
      <c r="CN48" s="390"/>
      <c r="CO48" s="390"/>
      <c r="CP48" s="390"/>
      <c r="CQ48" s="390"/>
      <c r="CR48" s="390"/>
      <c r="CS48" s="390"/>
      <c r="CT48" s="390"/>
      <c r="CU48" s="390"/>
      <c r="CV48" s="390"/>
      <c r="CW48" s="390"/>
      <c r="CX48" s="390"/>
      <c r="CY48" s="390"/>
      <c r="CZ48" s="390"/>
      <c r="DA48" s="390"/>
      <c r="DB48" s="90"/>
      <c r="DC48" s="16"/>
      <c r="DD48" s="19"/>
    </row>
    <row r="49" spans="2:108" ht="7.2" customHeight="1">
      <c r="B49" s="5"/>
      <c r="C49" s="6"/>
      <c r="D49" s="6"/>
      <c r="E49" s="6"/>
      <c r="F49" s="105"/>
      <c r="G49" s="445"/>
      <c r="H49" s="446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453"/>
      <c r="AJ49" s="6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200" t="s">
        <v>10</v>
      </c>
      <c r="AY49" s="201"/>
      <c r="AZ49" s="6"/>
      <c r="BA49" s="71"/>
      <c r="BB49" s="457"/>
      <c r="BC49" s="457"/>
      <c r="BD49" s="457"/>
      <c r="BE49" s="457"/>
      <c r="BF49" s="457"/>
      <c r="BG49" s="457"/>
      <c r="BH49" s="457"/>
      <c r="BI49" s="457"/>
      <c r="BJ49" s="457"/>
      <c r="BK49" s="457"/>
      <c r="BL49" s="457"/>
      <c r="BM49" s="457"/>
      <c r="BN49" s="71"/>
      <c r="BO49" s="129"/>
      <c r="BP49" s="41"/>
      <c r="BQ49" s="41"/>
      <c r="BR49" s="41"/>
      <c r="BS49" s="41"/>
      <c r="BT49" s="41"/>
      <c r="BU49" s="41"/>
      <c r="BV49" s="41"/>
      <c r="BW49" s="41"/>
      <c r="BX49" s="365"/>
      <c r="BY49" s="365"/>
      <c r="BZ49" s="365"/>
      <c r="CA49" s="365"/>
      <c r="CB49" s="192" t="s">
        <v>92</v>
      </c>
      <c r="CC49" s="192"/>
      <c r="CD49" s="159"/>
      <c r="CE49" s="467"/>
      <c r="CF49" s="467"/>
      <c r="CG49" s="467"/>
      <c r="CH49" s="467"/>
      <c r="CI49" s="467"/>
      <c r="CJ49" s="93"/>
      <c r="CK49" s="161"/>
      <c r="CL49" s="6"/>
      <c r="CM49" s="390"/>
      <c r="CN49" s="390"/>
      <c r="CO49" s="390"/>
      <c r="CP49" s="390"/>
      <c r="CQ49" s="390"/>
      <c r="CR49" s="390"/>
      <c r="CS49" s="390"/>
      <c r="CT49" s="390"/>
      <c r="CU49" s="390"/>
      <c r="CV49" s="390"/>
      <c r="CW49" s="390"/>
      <c r="CX49" s="390"/>
      <c r="CY49" s="390"/>
      <c r="CZ49" s="390"/>
      <c r="DA49" s="390"/>
      <c r="DB49" s="90"/>
      <c r="DC49" s="16"/>
      <c r="DD49" s="19"/>
    </row>
    <row r="50" spans="2:108" ht="7.2" customHeight="1">
      <c r="B50" s="5"/>
      <c r="C50" s="6"/>
      <c r="D50" s="6"/>
      <c r="E50" s="6"/>
      <c r="F50" s="105"/>
      <c r="G50" s="445"/>
      <c r="H50" s="446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453"/>
      <c r="AJ50" s="71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200"/>
      <c r="AY50" s="201"/>
      <c r="AZ50" s="6"/>
      <c r="BA50" s="71"/>
      <c r="BB50" s="457"/>
      <c r="BC50" s="457"/>
      <c r="BD50" s="457"/>
      <c r="BE50" s="457"/>
      <c r="BF50" s="457"/>
      <c r="BG50" s="457"/>
      <c r="BH50" s="457"/>
      <c r="BI50" s="457"/>
      <c r="BJ50" s="457"/>
      <c r="BK50" s="457"/>
      <c r="BL50" s="457"/>
      <c r="BM50" s="457"/>
      <c r="BN50" s="71"/>
      <c r="BO50" s="129"/>
      <c r="BP50" s="41"/>
      <c r="BQ50" s="41"/>
      <c r="BR50" s="41"/>
      <c r="BS50" s="41"/>
      <c r="BT50" s="41"/>
      <c r="BU50" s="41"/>
      <c r="BV50" s="41"/>
      <c r="BW50" s="41"/>
      <c r="BX50" s="365"/>
      <c r="BY50" s="365"/>
      <c r="BZ50" s="365"/>
      <c r="CA50" s="365"/>
      <c r="CB50" s="192"/>
      <c r="CC50" s="192"/>
      <c r="CD50" s="159"/>
      <c r="CE50" s="467"/>
      <c r="CF50" s="467"/>
      <c r="CG50" s="467"/>
      <c r="CH50" s="467"/>
      <c r="CI50" s="467"/>
      <c r="CJ50" s="93"/>
      <c r="CK50" s="161"/>
      <c r="CL50" s="6"/>
      <c r="CM50" s="390"/>
      <c r="CN50" s="390"/>
      <c r="CO50" s="390"/>
      <c r="CP50" s="390"/>
      <c r="CQ50" s="390"/>
      <c r="CR50" s="390"/>
      <c r="CS50" s="390"/>
      <c r="CT50" s="390"/>
      <c r="CU50" s="390"/>
      <c r="CV50" s="390"/>
      <c r="CW50" s="390"/>
      <c r="CX50" s="390"/>
      <c r="CY50" s="390"/>
      <c r="CZ50" s="390"/>
      <c r="DA50" s="390"/>
      <c r="DB50" s="90"/>
      <c r="DC50" s="16"/>
      <c r="DD50" s="19"/>
    </row>
    <row r="51" spans="2:108" ht="7.2" customHeight="1">
      <c r="B51" s="117"/>
      <c r="C51" s="103"/>
      <c r="D51" s="103"/>
      <c r="E51" s="103"/>
      <c r="F51" s="107"/>
      <c r="G51" s="447"/>
      <c r="H51" s="448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455"/>
      <c r="AJ51" s="103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108"/>
      <c r="AY51" s="107"/>
      <c r="AZ51" s="103"/>
      <c r="BA51" s="109"/>
      <c r="BB51" s="458"/>
      <c r="BC51" s="458"/>
      <c r="BD51" s="458"/>
      <c r="BE51" s="458"/>
      <c r="BF51" s="458"/>
      <c r="BG51" s="458"/>
      <c r="BH51" s="458"/>
      <c r="BI51" s="458"/>
      <c r="BJ51" s="458"/>
      <c r="BK51" s="458"/>
      <c r="BL51" s="458"/>
      <c r="BM51" s="458"/>
      <c r="BN51" s="108"/>
      <c r="BO51" s="107"/>
      <c r="BP51" s="135"/>
      <c r="BQ51" s="135"/>
      <c r="BR51" s="135"/>
      <c r="BS51" s="135"/>
      <c r="BT51" s="135"/>
      <c r="BU51" s="135"/>
      <c r="BV51" s="135"/>
      <c r="BW51" s="135"/>
      <c r="BX51" s="366"/>
      <c r="BY51" s="366"/>
      <c r="BZ51" s="366"/>
      <c r="CA51" s="366"/>
      <c r="CB51" s="194"/>
      <c r="CC51" s="194"/>
      <c r="CD51" s="154"/>
      <c r="CE51" s="468"/>
      <c r="CF51" s="468"/>
      <c r="CG51" s="468"/>
      <c r="CH51" s="468"/>
      <c r="CI51" s="468"/>
      <c r="CJ51" s="163"/>
      <c r="CK51" s="164"/>
      <c r="CL51" s="103"/>
      <c r="CM51" s="391"/>
      <c r="CN51" s="391"/>
      <c r="CO51" s="391"/>
      <c r="CP51" s="391"/>
      <c r="CQ51" s="391"/>
      <c r="CR51" s="391"/>
      <c r="CS51" s="391"/>
      <c r="CT51" s="391"/>
      <c r="CU51" s="391"/>
      <c r="CV51" s="391"/>
      <c r="CW51" s="391"/>
      <c r="CX51" s="391"/>
      <c r="CY51" s="391"/>
      <c r="CZ51" s="391"/>
      <c r="DA51" s="391"/>
      <c r="DB51" s="165"/>
      <c r="DC51" s="130"/>
      <c r="DD51" s="19"/>
    </row>
    <row r="52" spans="2:108" ht="7.2" customHeight="1">
      <c r="B52" s="5"/>
      <c r="C52" s="6"/>
      <c r="D52" s="6"/>
      <c r="E52" s="6"/>
      <c r="F52" s="111"/>
      <c r="G52" s="443"/>
      <c r="H52" s="444"/>
      <c r="I52" s="449"/>
      <c r="J52" s="450"/>
      <c r="K52" s="450"/>
      <c r="L52" s="450"/>
      <c r="M52" s="450"/>
      <c r="N52" s="450"/>
      <c r="O52" s="450"/>
      <c r="P52" s="450"/>
      <c r="Q52" s="450"/>
      <c r="R52" s="451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1"/>
      <c r="AJ52" s="100"/>
      <c r="AK52" s="459"/>
      <c r="AL52" s="459"/>
      <c r="AM52" s="459"/>
      <c r="AN52" s="459"/>
      <c r="AO52" s="459"/>
      <c r="AP52" s="459"/>
      <c r="AQ52" s="459"/>
      <c r="AR52" s="459"/>
      <c r="AS52" s="459"/>
      <c r="AT52" s="459"/>
      <c r="AU52" s="459"/>
      <c r="AV52" s="459"/>
      <c r="AW52" s="459"/>
      <c r="AX52" s="260" t="s">
        <v>10</v>
      </c>
      <c r="AY52" s="456"/>
      <c r="AZ52" s="6"/>
      <c r="BA52" s="6"/>
      <c r="BB52" s="457" t="str">
        <f t="shared" ref="BB52" si="4">IF(AK52+AK56=0,"",AK52+AK56)</f>
        <v/>
      </c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200" t="s">
        <v>10</v>
      </c>
      <c r="BO52" s="201"/>
      <c r="BP52" s="396"/>
      <c r="BQ52" s="397"/>
      <c r="BR52" s="397"/>
      <c r="BS52" s="397"/>
      <c r="BT52" s="397"/>
      <c r="BU52" s="397"/>
      <c r="BV52" s="397"/>
      <c r="BW52" s="397"/>
      <c r="BX52" s="397"/>
      <c r="BY52" s="397"/>
      <c r="BZ52" s="397"/>
      <c r="CA52" s="397"/>
      <c r="CB52" s="404" t="s">
        <v>3</v>
      </c>
      <c r="CC52" s="405"/>
      <c r="CD52" s="88"/>
      <c r="CE52" s="467"/>
      <c r="CF52" s="467"/>
      <c r="CG52" s="467"/>
      <c r="CH52" s="467"/>
      <c r="CI52" s="467"/>
      <c r="CJ52" s="200" t="s">
        <v>89</v>
      </c>
      <c r="CK52" s="201"/>
      <c r="CL52" s="6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0"/>
      <c r="CY52" s="390"/>
      <c r="CZ52" s="390"/>
      <c r="DA52" s="390"/>
      <c r="DB52" s="200" t="s">
        <v>8</v>
      </c>
      <c r="DC52" s="225"/>
      <c r="DD52" s="19"/>
    </row>
    <row r="53" spans="2:108" ht="7.2" customHeight="1">
      <c r="B53" s="20"/>
      <c r="C53" s="22"/>
      <c r="D53" s="22"/>
      <c r="E53" s="22"/>
      <c r="F53" s="106"/>
      <c r="G53" s="445"/>
      <c r="H53" s="446"/>
      <c r="I53" s="452"/>
      <c r="J53" s="247"/>
      <c r="K53" s="247"/>
      <c r="L53" s="247"/>
      <c r="M53" s="247"/>
      <c r="N53" s="247"/>
      <c r="O53" s="247"/>
      <c r="P53" s="247"/>
      <c r="Q53" s="247"/>
      <c r="R53" s="453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453"/>
      <c r="AJ53" s="6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200"/>
      <c r="AY53" s="201"/>
      <c r="AZ53" s="6"/>
      <c r="BA53" s="71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200"/>
      <c r="BO53" s="201"/>
      <c r="BP53" s="392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399"/>
      <c r="CC53" s="400"/>
      <c r="CD53" s="84"/>
      <c r="CE53" s="467"/>
      <c r="CF53" s="467"/>
      <c r="CG53" s="467"/>
      <c r="CH53" s="467"/>
      <c r="CI53" s="467"/>
      <c r="CJ53" s="200"/>
      <c r="CK53" s="201"/>
      <c r="CL53" s="6"/>
      <c r="CM53" s="390"/>
      <c r="CN53" s="390"/>
      <c r="CO53" s="390"/>
      <c r="CP53" s="390"/>
      <c r="CQ53" s="390"/>
      <c r="CR53" s="390"/>
      <c r="CS53" s="390"/>
      <c r="CT53" s="390"/>
      <c r="CU53" s="390"/>
      <c r="CV53" s="390"/>
      <c r="CW53" s="390"/>
      <c r="CX53" s="390"/>
      <c r="CY53" s="390"/>
      <c r="CZ53" s="390"/>
      <c r="DA53" s="390"/>
      <c r="DB53" s="200"/>
      <c r="DC53" s="225"/>
      <c r="DD53" s="19"/>
    </row>
    <row r="54" spans="2:108" ht="7.2" customHeight="1">
      <c r="B54" s="20"/>
      <c r="C54" s="22"/>
      <c r="D54" s="22"/>
      <c r="E54" s="22"/>
      <c r="F54" s="106"/>
      <c r="G54" s="445"/>
      <c r="H54" s="446"/>
      <c r="I54" s="452"/>
      <c r="J54" s="247"/>
      <c r="K54" s="247"/>
      <c r="L54" s="247"/>
      <c r="M54" s="247"/>
      <c r="N54" s="247"/>
      <c r="O54" s="247"/>
      <c r="P54" s="247"/>
      <c r="Q54" s="247"/>
      <c r="R54" s="453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453"/>
      <c r="AJ54" s="6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6"/>
      <c r="AY54" s="105"/>
      <c r="AZ54" s="6"/>
      <c r="BA54" s="71"/>
      <c r="BB54" s="457"/>
      <c r="BC54" s="457"/>
      <c r="BD54" s="457"/>
      <c r="BE54" s="457"/>
      <c r="BF54" s="457"/>
      <c r="BG54" s="457"/>
      <c r="BH54" s="457"/>
      <c r="BI54" s="457"/>
      <c r="BJ54" s="457"/>
      <c r="BK54" s="457"/>
      <c r="BL54" s="457"/>
      <c r="BM54" s="457"/>
      <c r="BN54" s="71"/>
      <c r="BO54" s="129"/>
      <c r="BP54" s="392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9" t="s">
        <v>87</v>
      </c>
      <c r="CC54" s="400"/>
      <c r="CD54" s="84"/>
      <c r="CE54" s="467"/>
      <c r="CF54" s="467"/>
      <c r="CG54" s="467"/>
      <c r="CH54" s="467"/>
      <c r="CI54" s="467"/>
      <c r="CJ54" s="71"/>
      <c r="CK54" s="129"/>
      <c r="CL54" s="6"/>
      <c r="CM54" s="390"/>
      <c r="CN54" s="390"/>
      <c r="CO54" s="390"/>
      <c r="CP54" s="390"/>
      <c r="CQ54" s="390"/>
      <c r="CR54" s="390"/>
      <c r="CS54" s="390"/>
      <c r="CT54" s="390"/>
      <c r="CU54" s="390"/>
      <c r="CV54" s="390"/>
      <c r="CW54" s="390"/>
      <c r="CX54" s="390"/>
      <c r="CY54" s="390"/>
      <c r="CZ54" s="390"/>
      <c r="DA54" s="390"/>
      <c r="DB54" s="71"/>
      <c r="DC54" s="16"/>
      <c r="DD54" s="19"/>
    </row>
    <row r="55" spans="2:108" ht="7.2" customHeight="1">
      <c r="B55" s="5"/>
      <c r="C55" s="6"/>
      <c r="D55" s="6"/>
      <c r="E55" s="6"/>
      <c r="F55" s="105"/>
      <c r="G55" s="445"/>
      <c r="H55" s="446"/>
      <c r="I55" s="454"/>
      <c r="J55" s="249"/>
      <c r="K55" s="249"/>
      <c r="L55" s="249"/>
      <c r="M55" s="249"/>
      <c r="N55" s="249"/>
      <c r="O55" s="249"/>
      <c r="P55" s="249"/>
      <c r="Q55" s="249"/>
      <c r="R55" s="455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455"/>
      <c r="AJ55" s="103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108"/>
      <c r="AY55" s="107"/>
      <c r="AZ55" s="6"/>
      <c r="BA55" s="71"/>
      <c r="BB55" s="457"/>
      <c r="BC55" s="457"/>
      <c r="BD55" s="457"/>
      <c r="BE55" s="457"/>
      <c r="BF55" s="457"/>
      <c r="BG55" s="457"/>
      <c r="BH55" s="457"/>
      <c r="BI55" s="457"/>
      <c r="BJ55" s="457"/>
      <c r="BK55" s="457"/>
      <c r="BL55" s="457"/>
      <c r="BM55" s="457"/>
      <c r="BN55" s="71"/>
      <c r="BO55" s="129"/>
      <c r="BP55" s="394"/>
      <c r="BQ55" s="395"/>
      <c r="BR55" s="395"/>
      <c r="BS55" s="395"/>
      <c r="BT55" s="395"/>
      <c r="BU55" s="395"/>
      <c r="BV55" s="395"/>
      <c r="BW55" s="395"/>
      <c r="BX55" s="395"/>
      <c r="BY55" s="395"/>
      <c r="BZ55" s="395"/>
      <c r="CA55" s="395"/>
      <c r="CB55" s="374"/>
      <c r="CC55" s="377"/>
      <c r="CD55" s="84"/>
      <c r="CE55" s="467"/>
      <c r="CF55" s="467"/>
      <c r="CG55" s="467"/>
      <c r="CH55" s="467"/>
      <c r="CI55" s="467"/>
      <c r="CJ55" s="93"/>
      <c r="CK55" s="161"/>
      <c r="CL55" s="6"/>
      <c r="CM55" s="390"/>
      <c r="CN55" s="390"/>
      <c r="CO55" s="390"/>
      <c r="CP55" s="390"/>
      <c r="CQ55" s="390"/>
      <c r="CR55" s="390"/>
      <c r="CS55" s="390"/>
      <c r="CT55" s="390"/>
      <c r="CU55" s="390"/>
      <c r="CV55" s="390"/>
      <c r="CW55" s="390"/>
      <c r="CX55" s="390"/>
      <c r="CY55" s="390"/>
      <c r="CZ55" s="390"/>
      <c r="DA55" s="390"/>
      <c r="DB55" s="90"/>
      <c r="DC55" s="16"/>
      <c r="DD55" s="19"/>
    </row>
    <row r="56" spans="2:108" ht="7.2" customHeight="1">
      <c r="B56" s="5"/>
      <c r="C56" s="6"/>
      <c r="D56" s="6"/>
      <c r="E56" s="6"/>
      <c r="F56" s="105"/>
      <c r="G56" s="445"/>
      <c r="H56" s="446"/>
      <c r="I56" s="449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0"/>
      <c r="AD56" s="450"/>
      <c r="AE56" s="450"/>
      <c r="AF56" s="450"/>
      <c r="AG56" s="450"/>
      <c r="AH56" s="450"/>
      <c r="AI56" s="451"/>
      <c r="AJ56" s="6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200" t="s">
        <v>10</v>
      </c>
      <c r="AY56" s="201"/>
      <c r="AZ56" s="6"/>
      <c r="BA56" s="71"/>
      <c r="BB56" s="457"/>
      <c r="BC56" s="457"/>
      <c r="BD56" s="457"/>
      <c r="BE56" s="457"/>
      <c r="BF56" s="457"/>
      <c r="BG56" s="457"/>
      <c r="BH56" s="457"/>
      <c r="BI56" s="457"/>
      <c r="BJ56" s="457"/>
      <c r="BK56" s="457"/>
      <c r="BL56" s="457"/>
      <c r="BM56" s="457"/>
      <c r="BN56" s="71"/>
      <c r="BO56" s="129"/>
      <c r="BP56" s="41"/>
      <c r="BQ56" s="41"/>
      <c r="BR56" s="41"/>
      <c r="BS56" s="41"/>
      <c r="BT56" s="41"/>
      <c r="BU56" s="41"/>
      <c r="BV56" s="41"/>
      <c r="BW56" s="41"/>
      <c r="BX56" s="365"/>
      <c r="BY56" s="365"/>
      <c r="BZ56" s="365"/>
      <c r="CA56" s="365"/>
      <c r="CB56" s="192" t="s">
        <v>92</v>
      </c>
      <c r="CC56" s="193"/>
      <c r="CD56" s="84"/>
      <c r="CE56" s="467"/>
      <c r="CF56" s="467"/>
      <c r="CG56" s="467"/>
      <c r="CH56" s="467"/>
      <c r="CI56" s="467"/>
      <c r="CJ56" s="93"/>
      <c r="CK56" s="161"/>
      <c r="CL56" s="6"/>
      <c r="CM56" s="390"/>
      <c r="CN56" s="390"/>
      <c r="CO56" s="390"/>
      <c r="CP56" s="390"/>
      <c r="CQ56" s="390"/>
      <c r="CR56" s="390"/>
      <c r="CS56" s="390"/>
      <c r="CT56" s="390"/>
      <c r="CU56" s="390"/>
      <c r="CV56" s="390"/>
      <c r="CW56" s="390"/>
      <c r="CX56" s="390"/>
      <c r="CY56" s="390"/>
      <c r="CZ56" s="390"/>
      <c r="DA56" s="390"/>
      <c r="DB56" s="90"/>
      <c r="DC56" s="16"/>
      <c r="DD56" s="19"/>
    </row>
    <row r="57" spans="2:108" ht="7.2" customHeight="1">
      <c r="B57" s="5"/>
      <c r="C57" s="6"/>
      <c r="D57" s="6"/>
      <c r="E57" s="6"/>
      <c r="F57" s="105"/>
      <c r="G57" s="445"/>
      <c r="H57" s="446"/>
      <c r="I57" s="452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453"/>
      <c r="AJ57" s="71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200"/>
      <c r="AY57" s="201"/>
      <c r="AZ57" s="6"/>
      <c r="BA57" s="71"/>
      <c r="BB57" s="457"/>
      <c r="BC57" s="457"/>
      <c r="BD57" s="457"/>
      <c r="BE57" s="457"/>
      <c r="BF57" s="457"/>
      <c r="BG57" s="457"/>
      <c r="BH57" s="457"/>
      <c r="BI57" s="457"/>
      <c r="BJ57" s="457"/>
      <c r="BK57" s="457"/>
      <c r="BL57" s="457"/>
      <c r="BM57" s="457"/>
      <c r="BN57" s="71"/>
      <c r="BO57" s="129"/>
      <c r="BP57" s="41"/>
      <c r="BQ57" s="41"/>
      <c r="BR57" s="41"/>
      <c r="BS57" s="41"/>
      <c r="BT57" s="41"/>
      <c r="BU57" s="41"/>
      <c r="BV57" s="41"/>
      <c r="BW57" s="41"/>
      <c r="BX57" s="365"/>
      <c r="BY57" s="365"/>
      <c r="BZ57" s="365"/>
      <c r="CA57" s="365"/>
      <c r="CB57" s="192"/>
      <c r="CC57" s="193"/>
      <c r="CD57" s="84"/>
      <c r="CE57" s="467"/>
      <c r="CF57" s="467"/>
      <c r="CG57" s="467"/>
      <c r="CH57" s="467"/>
      <c r="CI57" s="467"/>
      <c r="CJ57" s="93"/>
      <c r="CK57" s="161"/>
      <c r="CL57" s="6"/>
      <c r="CM57" s="390"/>
      <c r="CN57" s="390"/>
      <c r="CO57" s="390"/>
      <c r="CP57" s="390"/>
      <c r="CQ57" s="390"/>
      <c r="CR57" s="390"/>
      <c r="CS57" s="390"/>
      <c r="CT57" s="390"/>
      <c r="CU57" s="390"/>
      <c r="CV57" s="390"/>
      <c r="CW57" s="390"/>
      <c r="CX57" s="390"/>
      <c r="CY57" s="390"/>
      <c r="CZ57" s="390"/>
      <c r="DA57" s="390"/>
      <c r="DB57" s="90"/>
      <c r="DC57" s="16"/>
      <c r="DD57" s="19"/>
    </row>
    <row r="58" spans="2:108" ht="7.2" customHeight="1">
      <c r="B58" s="117"/>
      <c r="C58" s="103"/>
      <c r="D58" s="103"/>
      <c r="E58" s="103"/>
      <c r="F58" s="107"/>
      <c r="G58" s="447"/>
      <c r="H58" s="448"/>
      <c r="I58" s="454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455"/>
      <c r="AJ58" s="103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108"/>
      <c r="AY58" s="107"/>
      <c r="AZ58" s="103"/>
      <c r="BA58" s="109"/>
      <c r="BB58" s="458"/>
      <c r="BC58" s="458"/>
      <c r="BD58" s="458"/>
      <c r="BE58" s="458"/>
      <c r="BF58" s="458"/>
      <c r="BG58" s="458"/>
      <c r="BH58" s="458"/>
      <c r="BI58" s="458"/>
      <c r="BJ58" s="458"/>
      <c r="BK58" s="458"/>
      <c r="BL58" s="458"/>
      <c r="BM58" s="458"/>
      <c r="BN58" s="108"/>
      <c r="BO58" s="107"/>
      <c r="BP58" s="135"/>
      <c r="BQ58" s="135"/>
      <c r="BR58" s="135"/>
      <c r="BS58" s="135"/>
      <c r="BT58" s="135"/>
      <c r="BU58" s="135"/>
      <c r="BV58" s="135"/>
      <c r="BW58" s="135"/>
      <c r="BX58" s="366"/>
      <c r="BY58" s="366"/>
      <c r="BZ58" s="366"/>
      <c r="CA58" s="366"/>
      <c r="CB58" s="194"/>
      <c r="CC58" s="195"/>
      <c r="CD58" s="103"/>
      <c r="CE58" s="468"/>
      <c r="CF58" s="468"/>
      <c r="CG58" s="468"/>
      <c r="CH58" s="468"/>
      <c r="CI58" s="468"/>
      <c r="CJ58" s="163"/>
      <c r="CK58" s="164"/>
      <c r="CL58" s="103"/>
      <c r="CM58" s="391"/>
      <c r="CN58" s="391"/>
      <c r="CO58" s="391"/>
      <c r="CP58" s="391"/>
      <c r="CQ58" s="391"/>
      <c r="CR58" s="391"/>
      <c r="CS58" s="391"/>
      <c r="CT58" s="391"/>
      <c r="CU58" s="391"/>
      <c r="CV58" s="391"/>
      <c r="CW58" s="391"/>
      <c r="CX58" s="391"/>
      <c r="CY58" s="391"/>
      <c r="CZ58" s="391"/>
      <c r="DA58" s="391"/>
      <c r="DB58" s="165"/>
      <c r="DC58" s="130"/>
      <c r="DD58" s="19"/>
    </row>
    <row r="59" spans="2:108" ht="7.2" customHeight="1">
      <c r="B59" s="5"/>
      <c r="C59" s="6"/>
      <c r="D59" s="6"/>
      <c r="E59" s="6"/>
      <c r="F59" s="105"/>
      <c r="G59" s="443"/>
      <c r="H59" s="444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449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1"/>
      <c r="AJ59" s="6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200" t="s">
        <v>10</v>
      </c>
      <c r="AY59" s="201"/>
      <c r="AZ59" s="6"/>
      <c r="BA59" s="6"/>
      <c r="BB59" s="457" t="str">
        <f t="shared" ref="BB59" si="5">IF(AK59+AK63=0,"",AK59+AK63)</f>
        <v/>
      </c>
      <c r="BC59" s="457"/>
      <c r="BD59" s="457"/>
      <c r="BE59" s="457"/>
      <c r="BF59" s="457"/>
      <c r="BG59" s="457"/>
      <c r="BH59" s="457"/>
      <c r="BI59" s="457"/>
      <c r="BJ59" s="457"/>
      <c r="BK59" s="457"/>
      <c r="BL59" s="457"/>
      <c r="BM59" s="457"/>
      <c r="BN59" s="200" t="s">
        <v>10</v>
      </c>
      <c r="BO59" s="201"/>
      <c r="BP59" s="396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9" t="s">
        <v>3</v>
      </c>
      <c r="CC59" s="400"/>
      <c r="CD59" s="88"/>
      <c r="CE59" s="467"/>
      <c r="CF59" s="467"/>
      <c r="CG59" s="467"/>
      <c r="CH59" s="467"/>
      <c r="CI59" s="467"/>
      <c r="CJ59" s="200" t="s">
        <v>89</v>
      </c>
      <c r="CK59" s="201"/>
      <c r="CL59" s="6"/>
      <c r="CM59" s="390"/>
      <c r="CN59" s="390"/>
      <c r="CO59" s="390"/>
      <c r="CP59" s="390"/>
      <c r="CQ59" s="390"/>
      <c r="CR59" s="390"/>
      <c r="CS59" s="390"/>
      <c r="CT59" s="390"/>
      <c r="CU59" s="390"/>
      <c r="CV59" s="390"/>
      <c r="CW59" s="390"/>
      <c r="CX59" s="390"/>
      <c r="CY59" s="390"/>
      <c r="CZ59" s="390"/>
      <c r="DA59" s="390"/>
      <c r="DB59" s="200" t="s">
        <v>8</v>
      </c>
      <c r="DC59" s="225"/>
      <c r="DD59" s="19"/>
    </row>
    <row r="60" spans="2:108" ht="7.2" customHeight="1">
      <c r="B60" s="20"/>
      <c r="C60" s="22"/>
      <c r="D60" s="22"/>
      <c r="E60" s="22"/>
      <c r="F60" s="106"/>
      <c r="G60" s="445"/>
      <c r="H60" s="446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452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453"/>
      <c r="AJ60" s="6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200"/>
      <c r="AY60" s="201"/>
      <c r="AZ60" s="6"/>
      <c r="BA60" s="71"/>
      <c r="BB60" s="457"/>
      <c r="BC60" s="457"/>
      <c r="BD60" s="457"/>
      <c r="BE60" s="457"/>
      <c r="BF60" s="457"/>
      <c r="BG60" s="457"/>
      <c r="BH60" s="457"/>
      <c r="BI60" s="457"/>
      <c r="BJ60" s="457"/>
      <c r="BK60" s="457"/>
      <c r="BL60" s="457"/>
      <c r="BM60" s="457"/>
      <c r="BN60" s="200"/>
      <c r="BO60" s="201"/>
      <c r="BP60" s="392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9"/>
      <c r="CC60" s="400"/>
      <c r="CD60" s="84"/>
      <c r="CE60" s="467"/>
      <c r="CF60" s="467"/>
      <c r="CG60" s="467"/>
      <c r="CH60" s="467"/>
      <c r="CI60" s="467"/>
      <c r="CJ60" s="200"/>
      <c r="CK60" s="201"/>
      <c r="CL60" s="6"/>
      <c r="CM60" s="390"/>
      <c r="CN60" s="390"/>
      <c r="CO60" s="390"/>
      <c r="CP60" s="390"/>
      <c r="CQ60" s="390"/>
      <c r="CR60" s="390"/>
      <c r="CS60" s="390"/>
      <c r="CT60" s="390"/>
      <c r="CU60" s="390"/>
      <c r="CV60" s="390"/>
      <c r="CW60" s="390"/>
      <c r="CX60" s="390"/>
      <c r="CY60" s="390"/>
      <c r="CZ60" s="390"/>
      <c r="DA60" s="390"/>
      <c r="DB60" s="200"/>
      <c r="DC60" s="225"/>
      <c r="DD60" s="19"/>
    </row>
    <row r="61" spans="2:108" ht="7.2" customHeight="1">
      <c r="B61" s="20"/>
      <c r="C61" s="22"/>
      <c r="D61" s="22"/>
      <c r="E61" s="22"/>
      <c r="F61" s="106"/>
      <c r="G61" s="445"/>
      <c r="H61" s="446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452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453"/>
      <c r="AJ61" s="6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6"/>
      <c r="AY61" s="105"/>
      <c r="AZ61" s="6"/>
      <c r="BA61" s="71"/>
      <c r="BB61" s="457"/>
      <c r="BC61" s="457"/>
      <c r="BD61" s="457"/>
      <c r="BE61" s="457"/>
      <c r="BF61" s="457"/>
      <c r="BG61" s="457"/>
      <c r="BH61" s="457"/>
      <c r="BI61" s="457"/>
      <c r="BJ61" s="457"/>
      <c r="BK61" s="457"/>
      <c r="BL61" s="457"/>
      <c r="BM61" s="457"/>
      <c r="BN61" s="71"/>
      <c r="BO61" s="129"/>
      <c r="BP61" s="392"/>
      <c r="BQ61" s="393"/>
      <c r="BR61" s="393"/>
      <c r="BS61" s="393"/>
      <c r="BT61" s="393"/>
      <c r="BU61" s="393"/>
      <c r="BV61" s="393"/>
      <c r="BW61" s="393"/>
      <c r="BX61" s="393"/>
      <c r="BY61" s="393"/>
      <c r="BZ61" s="393"/>
      <c r="CA61" s="393"/>
      <c r="CB61" s="399" t="s">
        <v>87</v>
      </c>
      <c r="CC61" s="400"/>
      <c r="CD61" s="84"/>
      <c r="CE61" s="467"/>
      <c r="CF61" s="467"/>
      <c r="CG61" s="467"/>
      <c r="CH61" s="467"/>
      <c r="CI61" s="467"/>
      <c r="CJ61" s="71"/>
      <c r="CK61" s="129"/>
      <c r="CL61" s="6"/>
      <c r="CM61" s="390"/>
      <c r="CN61" s="390"/>
      <c r="CO61" s="390"/>
      <c r="CP61" s="390"/>
      <c r="CQ61" s="390"/>
      <c r="CR61" s="390"/>
      <c r="CS61" s="390"/>
      <c r="CT61" s="390"/>
      <c r="CU61" s="390"/>
      <c r="CV61" s="390"/>
      <c r="CW61" s="390"/>
      <c r="CX61" s="390"/>
      <c r="CY61" s="390"/>
      <c r="CZ61" s="390"/>
      <c r="DA61" s="390"/>
      <c r="DB61" s="71"/>
      <c r="DC61" s="16"/>
      <c r="DD61" s="19"/>
    </row>
    <row r="62" spans="2:108" ht="7.2" customHeight="1">
      <c r="B62" s="5"/>
      <c r="C62" s="6"/>
      <c r="D62" s="6"/>
      <c r="E62" s="6"/>
      <c r="F62" s="105"/>
      <c r="G62" s="445"/>
      <c r="H62" s="446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454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455"/>
      <c r="AJ62" s="103"/>
      <c r="AK62" s="458"/>
      <c r="AL62" s="458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  <c r="AW62" s="458"/>
      <c r="AX62" s="108"/>
      <c r="AY62" s="107"/>
      <c r="AZ62" s="6"/>
      <c r="BA62" s="71"/>
      <c r="BB62" s="457"/>
      <c r="BC62" s="457"/>
      <c r="BD62" s="457"/>
      <c r="BE62" s="457"/>
      <c r="BF62" s="457"/>
      <c r="BG62" s="457"/>
      <c r="BH62" s="457"/>
      <c r="BI62" s="457"/>
      <c r="BJ62" s="457"/>
      <c r="BK62" s="457"/>
      <c r="BL62" s="457"/>
      <c r="BM62" s="457"/>
      <c r="BN62" s="71"/>
      <c r="BO62" s="129"/>
      <c r="BP62" s="394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74"/>
      <c r="CC62" s="377"/>
      <c r="CD62" s="84"/>
      <c r="CE62" s="467"/>
      <c r="CF62" s="467"/>
      <c r="CG62" s="467"/>
      <c r="CH62" s="467"/>
      <c r="CI62" s="467"/>
      <c r="CJ62" s="93"/>
      <c r="CK62" s="161"/>
      <c r="CL62" s="6"/>
      <c r="CM62" s="390"/>
      <c r="CN62" s="390"/>
      <c r="CO62" s="390"/>
      <c r="CP62" s="390"/>
      <c r="CQ62" s="390"/>
      <c r="CR62" s="390"/>
      <c r="CS62" s="390"/>
      <c r="CT62" s="390"/>
      <c r="CU62" s="390"/>
      <c r="CV62" s="390"/>
      <c r="CW62" s="390"/>
      <c r="CX62" s="390"/>
      <c r="CY62" s="390"/>
      <c r="CZ62" s="390"/>
      <c r="DA62" s="390"/>
      <c r="DB62" s="90"/>
      <c r="DC62" s="16"/>
      <c r="DD62" s="19"/>
    </row>
    <row r="63" spans="2:108" ht="7.2" customHeight="1">
      <c r="B63" s="5"/>
      <c r="C63" s="6"/>
      <c r="D63" s="6"/>
      <c r="E63" s="6"/>
      <c r="F63" s="105"/>
      <c r="G63" s="445"/>
      <c r="H63" s="446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453"/>
      <c r="AJ63" s="6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200" t="s">
        <v>10</v>
      </c>
      <c r="AY63" s="201"/>
      <c r="AZ63" s="6"/>
      <c r="BA63" s="71"/>
      <c r="BB63" s="457"/>
      <c r="BC63" s="457"/>
      <c r="BD63" s="457"/>
      <c r="BE63" s="457"/>
      <c r="BF63" s="457"/>
      <c r="BG63" s="457"/>
      <c r="BH63" s="457"/>
      <c r="BI63" s="457"/>
      <c r="BJ63" s="457"/>
      <c r="BK63" s="457"/>
      <c r="BL63" s="457"/>
      <c r="BM63" s="457"/>
      <c r="BN63" s="71"/>
      <c r="BO63" s="129"/>
      <c r="BP63" s="41"/>
      <c r="BQ63" s="41"/>
      <c r="BR63" s="41"/>
      <c r="BS63" s="41"/>
      <c r="BT63" s="41"/>
      <c r="BU63" s="41"/>
      <c r="BV63" s="41"/>
      <c r="BW63" s="41"/>
      <c r="BX63" s="365"/>
      <c r="BY63" s="365"/>
      <c r="BZ63" s="365"/>
      <c r="CA63" s="365"/>
      <c r="CB63" s="192" t="s">
        <v>92</v>
      </c>
      <c r="CC63" s="193"/>
      <c r="CD63" s="84"/>
      <c r="CE63" s="467"/>
      <c r="CF63" s="467"/>
      <c r="CG63" s="467"/>
      <c r="CH63" s="467"/>
      <c r="CI63" s="467"/>
      <c r="CJ63" s="93"/>
      <c r="CK63" s="161"/>
      <c r="CL63" s="6"/>
      <c r="CM63" s="390"/>
      <c r="CN63" s="390"/>
      <c r="CO63" s="390"/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90"/>
      <c r="DC63" s="16"/>
      <c r="DD63" s="19"/>
    </row>
    <row r="64" spans="2:108" ht="7.2" customHeight="1">
      <c r="B64" s="5"/>
      <c r="C64" s="6"/>
      <c r="D64" s="6"/>
      <c r="E64" s="6"/>
      <c r="F64" s="105"/>
      <c r="G64" s="445"/>
      <c r="H64" s="446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453"/>
      <c r="AJ64" s="71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200"/>
      <c r="AY64" s="201"/>
      <c r="AZ64" s="6"/>
      <c r="BA64" s="71"/>
      <c r="BB64" s="457"/>
      <c r="BC64" s="457"/>
      <c r="BD64" s="457"/>
      <c r="BE64" s="457"/>
      <c r="BF64" s="457"/>
      <c r="BG64" s="457"/>
      <c r="BH64" s="457"/>
      <c r="BI64" s="457"/>
      <c r="BJ64" s="457"/>
      <c r="BK64" s="457"/>
      <c r="BL64" s="457"/>
      <c r="BM64" s="457"/>
      <c r="BN64" s="71"/>
      <c r="BO64" s="129"/>
      <c r="BP64" s="41"/>
      <c r="BQ64" s="41"/>
      <c r="BR64" s="41"/>
      <c r="BS64" s="41"/>
      <c r="BT64" s="41"/>
      <c r="BU64" s="41"/>
      <c r="BV64" s="41"/>
      <c r="BW64" s="41"/>
      <c r="BX64" s="365"/>
      <c r="BY64" s="365"/>
      <c r="BZ64" s="365"/>
      <c r="CA64" s="365"/>
      <c r="CB64" s="192"/>
      <c r="CC64" s="193"/>
      <c r="CD64" s="84"/>
      <c r="CE64" s="467"/>
      <c r="CF64" s="467"/>
      <c r="CG64" s="467"/>
      <c r="CH64" s="467"/>
      <c r="CI64" s="467"/>
      <c r="CJ64" s="93"/>
      <c r="CK64" s="161"/>
      <c r="CL64" s="6"/>
      <c r="CM64" s="390"/>
      <c r="CN64" s="390"/>
      <c r="CO64" s="390"/>
      <c r="CP64" s="390"/>
      <c r="CQ64" s="390"/>
      <c r="CR64" s="390"/>
      <c r="CS64" s="390"/>
      <c r="CT64" s="390"/>
      <c r="CU64" s="390"/>
      <c r="CV64" s="390"/>
      <c r="CW64" s="390"/>
      <c r="CX64" s="390"/>
      <c r="CY64" s="390"/>
      <c r="CZ64" s="390"/>
      <c r="DA64" s="390"/>
      <c r="DB64" s="90"/>
      <c r="DC64" s="16"/>
      <c r="DD64" s="19"/>
    </row>
    <row r="65" spans="2:107" ht="7.2" customHeight="1">
      <c r="B65" s="117"/>
      <c r="C65" s="103"/>
      <c r="D65" s="103"/>
      <c r="E65" s="103"/>
      <c r="F65" s="107"/>
      <c r="G65" s="447"/>
      <c r="H65" s="448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455"/>
      <c r="AJ65" s="103"/>
      <c r="AK65" s="458"/>
      <c r="AL65" s="458"/>
      <c r="AM65" s="458"/>
      <c r="AN65" s="458"/>
      <c r="AO65" s="458"/>
      <c r="AP65" s="458"/>
      <c r="AQ65" s="458"/>
      <c r="AR65" s="458"/>
      <c r="AS65" s="458"/>
      <c r="AT65" s="458"/>
      <c r="AU65" s="458"/>
      <c r="AV65" s="458"/>
      <c r="AW65" s="458"/>
      <c r="AX65" s="108"/>
      <c r="AY65" s="107"/>
      <c r="AZ65" s="103"/>
      <c r="BA65" s="109"/>
      <c r="BB65" s="458"/>
      <c r="BC65" s="458"/>
      <c r="BD65" s="458"/>
      <c r="BE65" s="458"/>
      <c r="BF65" s="458"/>
      <c r="BG65" s="458"/>
      <c r="BH65" s="458"/>
      <c r="BI65" s="458"/>
      <c r="BJ65" s="458"/>
      <c r="BK65" s="458"/>
      <c r="BL65" s="458"/>
      <c r="BM65" s="458"/>
      <c r="BN65" s="108"/>
      <c r="BO65" s="107"/>
      <c r="BP65" s="135"/>
      <c r="BQ65" s="135"/>
      <c r="BR65" s="135"/>
      <c r="BS65" s="135"/>
      <c r="BT65" s="135"/>
      <c r="BU65" s="135"/>
      <c r="BV65" s="135"/>
      <c r="BW65" s="135"/>
      <c r="BX65" s="366"/>
      <c r="BY65" s="366"/>
      <c r="BZ65" s="366"/>
      <c r="CA65" s="366"/>
      <c r="CB65" s="194"/>
      <c r="CC65" s="195"/>
      <c r="CD65" s="103"/>
      <c r="CE65" s="468"/>
      <c r="CF65" s="468"/>
      <c r="CG65" s="468"/>
      <c r="CH65" s="468"/>
      <c r="CI65" s="468"/>
      <c r="CJ65" s="163"/>
      <c r="CK65" s="164"/>
      <c r="CL65" s="103"/>
      <c r="CM65" s="391"/>
      <c r="CN65" s="391"/>
      <c r="CO65" s="391"/>
      <c r="CP65" s="391"/>
      <c r="CQ65" s="391"/>
      <c r="CR65" s="391"/>
      <c r="CS65" s="391"/>
      <c r="CT65" s="391"/>
      <c r="CU65" s="391"/>
      <c r="CV65" s="391"/>
      <c r="CW65" s="391"/>
      <c r="CX65" s="391"/>
      <c r="CY65" s="391"/>
      <c r="CZ65" s="391"/>
      <c r="DA65" s="391"/>
      <c r="DB65" s="165"/>
      <c r="DC65" s="130"/>
    </row>
    <row r="66" spans="2:107" ht="7.2" customHeight="1">
      <c r="B66" s="5"/>
      <c r="C66" s="6"/>
      <c r="D66" s="6"/>
      <c r="E66" s="6"/>
      <c r="F66" s="105"/>
      <c r="G66" s="443"/>
      <c r="H66" s="444"/>
      <c r="I66" s="450"/>
      <c r="J66" s="450"/>
      <c r="K66" s="450"/>
      <c r="L66" s="450"/>
      <c r="M66" s="450"/>
      <c r="N66" s="450"/>
      <c r="O66" s="450"/>
      <c r="P66" s="450"/>
      <c r="Q66" s="450"/>
      <c r="R66" s="451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453"/>
      <c r="AJ66" s="6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200" t="s">
        <v>10</v>
      </c>
      <c r="AY66" s="201"/>
      <c r="AZ66" s="6"/>
      <c r="BA66" s="6"/>
      <c r="BB66" s="457" t="str">
        <f t="shared" ref="BB66" si="6">IF(AK66+AK70=0,"",AK66+AK70)</f>
        <v/>
      </c>
      <c r="BC66" s="457"/>
      <c r="BD66" s="457"/>
      <c r="BE66" s="457"/>
      <c r="BF66" s="457"/>
      <c r="BG66" s="457"/>
      <c r="BH66" s="457"/>
      <c r="BI66" s="457"/>
      <c r="BJ66" s="457"/>
      <c r="BK66" s="457"/>
      <c r="BL66" s="457"/>
      <c r="BM66" s="457"/>
      <c r="BN66" s="200" t="s">
        <v>10</v>
      </c>
      <c r="BO66" s="201"/>
      <c r="BP66" s="396"/>
      <c r="BQ66" s="397"/>
      <c r="BR66" s="397"/>
      <c r="BS66" s="397"/>
      <c r="BT66" s="397"/>
      <c r="BU66" s="397"/>
      <c r="BV66" s="397"/>
      <c r="BW66" s="397"/>
      <c r="BX66" s="397"/>
      <c r="BY66" s="397"/>
      <c r="BZ66" s="397"/>
      <c r="CA66" s="397"/>
      <c r="CB66" s="399" t="s">
        <v>3</v>
      </c>
      <c r="CC66" s="400"/>
      <c r="CD66" s="88"/>
      <c r="CE66" s="467"/>
      <c r="CF66" s="467"/>
      <c r="CG66" s="467"/>
      <c r="CH66" s="467"/>
      <c r="CI66" s="467"/>
      <c r="CJ66" s="200" t="s">
        <v>89</v>
      </c>
      <c r="CK66" s="201"/>
      <c r="CL66" s="6"/>
      <c r="CM66" s="390"/>
      <c r="CN66" s="390"/>
      <c r="CO66" s="390"/>
      <c r="CP66" s="390"/>
      <c r="CQ66" s="390"/>
      <c r="CR66" s="390"/>
      <c r="CS66" s="390"/>
      <c r="CT66" s="390"/>
      <c r="CU66" s="390"/>
      <c r="CV66" s="390"/>
      <c r="CW66" s="390"/>
      <c r="CX66" s="390"/>
      <c r="CY66" s="390"/>
      <c r="CZ66" s="390"/>
      <c r="DA66" s="390"/>
      <c r="DB66" s="200" t="s">
        <v>8</v>
      </c>
      <c r="DC66" s="225"/>
    </row>
    <row r="67" spans="2:107" ht="7.2" customHeight="1">
      <c r="B67" s="20"/>
      <c r="C67" s="22"/>
      <c r="D67" s="22"/>
      <c r="E67" s="22"/>
      <c r="F67" s="106"/>
      <c r="G67" s="445"/>
      <c r="H67" s="446"/>
      <c r="I67" s="247"/>
      <c r="J67" s="247"/>
      <c r="K67" s="247"/>
      <c r="L67" s="247"/>
      <c r="M67" s="247"/>
      <c r="N67" s="247"/>
      <c r="O67" s="247"/>
      <c r="P67" s="247"/>
      <c r="Q67" s="247"/>
      <c r="R67" s="453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453"/>
      <c r="AJ67" s="6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200"/>
      <c r="AY67" s="201"/>
      <c r="AZ67" s="6"/>
      <c r="BA67" s="71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200"/>
      <c r="BO67" s="201"/>
      <c r="BP67" s="392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9"/>
      <c r="CC67" s="400"/>
      <c r="CD67" s="84"/>
      <c r="CE67" s="467"/>
      <c r="CF67" s="467"/>
      <c r="CG67" s="467"/>
      <c r="CH67" s="467"/>
      <c r="CI67" s="467"/>
      <c r="CJ67" s="200"/>
      <c r="CK67" s="201"/>
      <c r="CL67" s="6"/>
      <c r="CM67" s="390"/>
      <c r="CN67" s="390"/>
      <c r="CO67" s="390"/>
      <c r="CP67" s="390"/>
      <c r="CQ67" s="390"/>
      <c r="CR67" s="390"/>
      <c r="CS67" s="390"/>
      <c r="CT67" s="390"/>
      <c r="CU67" s="390"/>
      <c r="CV67" s="390"/>
      <c r="CW67" s="390"/>
      <c r="CX67" s="390"/>
      <c r="CY67" s="390"/>
      <c r="CZ67" s="390"/>
      <c r="DA67" s="390"/>
      <c r="DB67" s="200"/>
      <c r="DC67" s="225"/>
    </row>
    <row r="68" spans="2:107" ht="7.2" customHeight="1">
      <c r="B68" s="20"/>
      <c r="C68" s="22"/>
      <c r="D68" s="22"/>
      <c r="E68" s="22"/>
      <c r="F68" s="106"/>
      <c r="G68" s="445"/>
      <c r="H68" s="446"/>
      <c r="I68" s="247"/>
      <c r="J68" s="247"/>
      <c r="K68" s="247"/>
      <c r="L68" s="247"/>
      <c r="M68" s="247"/>
      <c r="N68" s="247"/>
      <c r="O68" s="247"/>
      <c r="P68" s="247"/>
      <c r="Q68" s="247"/>
      <c r="R68" s="453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453"/>
      <c r="AJ68" s="6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6"/>
      <c r="AY68" s="105"/>
      <c r="AZ68" s="6"/>
      <c r="BA68" s="71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71"/>
      <c r="BO68" s="129"/>
      <c r="BP68" s="392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9" t="s">
        <v>87</v>
      </c>
      <c r="CC68" s="400"/>
      <c r="CD68" s="84"/>
      <c r="CE68" s="467"/>
      <c r="CF68" s="467"/>
      <c r="CG68" s="467"/>
      <c r="CH68" s="467"/>
      <c r="CI68" s="467"/>
      <c r="CJ68" s="71"/>
      <c r="CK68" s="129"/>
      <c r="CL68" s="6"/>
      <c r="CM68" s="390"/>
      <c r="CN68" s="390"/>
      <c r="CO68" s="390"/>
      <c r="CP68" s="390"/>
      <c r="CQ68" s="390"/>
      <c r="CR68" s="390"/>
      <c r="CS68" s="390"/>
      <c r="CT68" s="390"/>
      <c r="CU68" s="390"/>
      <c r="CV68" s="390"/>
      <c r="CW68" s="390"/>
      <c r="CX68" s="390"/>
      <c r="CY68" s="390"/>
      <c r="CZ68" s="390"/>
      <c r="DA68" s="390"/>
      <c r="DB68" s="71"/>
      <c r="DC68" s="16"/>
    </row>
    <row r="69" spans="2:107" ht="7.2" customHeight="1">
      <c r="B69" s="5"/>
      <c r="C69" s="6"/>
      <c r="D69" s="6"/>
      <c r="E69" s="6"/>
      <c r="F69" s="105"/>
      <c r="G69" s="445"/>
      <c r="H69" s="446"/>
      <c r="I69" s="249"/>
      <c r="J69" s="249"/>
      <c r="K69" s="249"/>
      <c r="L69" s="249"/>
      <c r="M69" s="249"/>
      <c r="N69" s="249"/>
      <c r="O69" s="249"/>
      <c r="P69" s="249"/>
      <c r="Q69" s="249"/>
      <c r="R69" s="455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455"/>
      <c r="AJ69" s="103"/>
      <c r="AK69" s="458"/>
      <c r="AL69" s="458"/>
      <c r="AM69" s="458"/>
      <c r="AN69" s="458"/>
      <c r="AO69" s="458"/>
      <c r="AP69" s="458"/>
      <c r="AQ69" s="458"/>
      <c r="AR69" s="458"/>
      <c r="AS69" s="458"/>
      <c r="AT69" s="458"/>
      <c r="AU69" s="458"/>
      <c r="AV69" s="458"/>
      <c r="AW69" s="458"/>
      <c r="AX69" s="108"/>
      <c r="AY69" s="107"/>
      <c r="AZ69" s="6"/>
      <c r="BA69" s="71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71"/>
      <c r="BO69" s="129"/>
      <c r="BP69" s="394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74"/>
      <c r="CC69" s="377"/>
      <c r="CD69" s="84"/>
      <c r="CE69" s="467"/>
      <c r="CF69" s="467"/>
      <c r="CG69" s="467"/>
      <c r="CH69" s="467"/>
      <c r="CI69" s="467"/>
      <c r="CJ69" s="93"/>
      <c r="CK69" s="161"/>
      <c r="CL69" s="6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0"/>
      <c r="CY69" s="390"/>
      <c r="CZ69" s="390"/>
      <c r="DA69" s="390"/>
      <c r="DB69" s="90"/>
      <c r="DC69" s="16"/>
    </row>
    <row r="70" spans="2:107" ht="7.2" customHeight="1">
      <c r="B70" s="5"/>
      <c r="C70" s="6"/>
      <c r="D70" s="6"/>
      <c r="E70" s="6"/>
      <c r="F70" s="105"/>
      <c r="G70" s="445"/>
      <c r="H70" s="446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453"/>
      <c r="AJ70" s="6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200" t="s">
        <v>10</v>
      </c>
      <c r="AY70" s="201"/>
      <c r="AZ70" s="6"/>
      <c r="BA70" s="71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71"/>
      <c r="BO70" s="129"/>
      <c r="BP70" s="41"/>
      <c r="BQ70" s="41"/>
      <c r="BR70" s="41"/>
      <c r="BS70" s="41"/>
      <c r="BT70" s="41"/>
      <c r="BU70" s="41"/>
      <c r="BV70" s="41"/>
      <c r="BW70" s="41"/>
      <c r="BX70" s="365"/>
      <c r="BY70" s="365"/>
      <c r="BZ70" s="365"/>
      <c r="CA70" s="365"/>
      <c r="CB70" s="192" t="s">
        <v>92</v>
      </c>
      <c r="CC70" s="193"/>
      <c r="CD70" s="84"/>
      <c r="CE70" s="467"/>
      <c r="CF70" s="467"/>
      <c r="CG70" s="467"/>
      <c r="CH70" s="467"/>
      <c r="CI70" s="467"/>
      <c r="CJ70" s="93"/>
      <c r="CK70" s="161"/>
      <c r="CL70" s="6"/>
      <c r="CM70" s="390"/>
      <c r="CN70" s="390"/>
      <c r="CO70" s="390"/>
      <c r="CP70" s="390"/>
      <c r="CQ70" s="390"/>
      <c r="CR70" s="390"/>
      <c r="CS70" s="390"/>
      <c r="CT70" s="390"/>
      <c r="CU70" s="390"/>
      <c r="CV70" s="390"/>
      <c r="CW70" s="390"/>
      <c r="CX70" s="390"/>
      <c r="CY70" s="390"/>
      <c r="CZ70" s="390"/>
      <c r="DA70" s="390"/>
      <c r="DB70" s="90"/>
      <c r="DC70" s="16"/>
    </row>
    <row r="71" spans="2:107" ht="7.2" customHeight="1">
      <c r="B71" s="5"/>
      <c r="C71" s="6"/>
      <c r="D71" s="6"/>
      <c r="E71" s="6"/>
      <c r="F71" s="105"/>
      <c r="G71" s="445"/>
      <c r="H71" s="446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453"/>
      <c r="AJ71" s="71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200"/>
      <c r="AY71" s="201"/>
      <c r="AZ71" s="6"/>
      <c r="BA71" s="71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71"/>
      <c r="BO71" s="129"/>
      <c r="BP71" s="41"/>
      <c r="BQ71" s="41"/>
      <c r="BR71" s="41"/>
      <c r="BS71" s="41"/>
      <c r="BT71" s="41"/>
      <c r="BU71" s="41"/>
      <c r="BV71" s="41"/>
      <c r="BW71" s="41"/>
      <c r="BX71" s="365"/>
      <c r="BY71" s="365"/>
      <c r="BZ71" s="365"/>
      <c r="CA71" s="365"/>
      <c r="CB71" s="192"/>
      <c r="CC71" s="193"/>
      <c r="CD71" s="84"/>
      <c r="CE71" s="467"/>
      <c r="CF71" s="467"/>
      <c r="CG71" s="467"/>
      <c r="CH71" s="467"/>
      <c r="CI71" s="467"/>
      <c r="CJ71" s="93"/>
      <c r="CK71" s="161"/>
      <c r="CL71" s="6"/>
      <c r="CM71" s="390"/>
      <c r="CN71" s="390"/>
      <c r="CO71" s="390"/>
      <c r="CP71" s="390"/>
      <c r="CQ71" s="390"/>
      <c r="CR71" s="390"/>
      <c r="CS71" s="390"/>
      <c r="CT71" s="390"/>
      <c r="CU71" s="390"/>
      <c r="CV71" s="390"/>
      <c r="CW71" s="390"/>
      <c r="CX71" s="390"/>
      <c r="CY71" s="390"/>
      <c r="CZ71" s="390"/>
      <c r="DA71" s="390"/>
      <c r="DB71" s="90"/>
      <c r="DC71" s="16"/>
    </row>
    <row r="72" spans="2:107" ht="7.2" customHeight="1">
      <c r="B72" s="8"/>
      <c r="C72" s="9"/>
      <c r="D72" s="9"/>
      <c r="E72" s="9"/>
      <c r="F72" s="113"/>
      <c r="G72" s="460"/>
      <c r="H72" s="461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462"/>
      <c r="AJ72" s="9"/>
      <c r="AK72" s="463"/>
      <c r="AL72" s="463"/>
      <c r="AM72" s="463"/>
      <c r="AN72" s="463"/>
      <c r="AO72" s="463"/>
      <c r="AP72" s="463"/>
      <c r="AQ72" s="463"/>
      <c r="AR72" s="463"/>
      <c r="AS72" s="463"/>
      <c r="AT72" s="463"/>
      <c r="AU72" s="463"/>
      <c r="AV72" s="463"/>
      <c r="AW72" s="463"/>
      <c r="AX72" s="72"/>
      <c r="AY72" s="113"/>
      <c r="AZ72" s="9"/>
      <c r="BA72" s="21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  <c r="BM72" s="463"/>
      <c r="BN72" s="72"/>
      <c r="BO72" s="113"/>
      <c r="BP72" s="62"/>
      <c r="BQ72" s="62"/>
      <c r="BR72" s="62"/>
      <c r="BS72" s="62"/>
      <c r="BT72" s="62"/>
      <c r="BU72" s="62"/>
      <c r="BV72" s="62"/>
      <c r="BW72" s="62"/>
      <c r="BX72" s="464"/>
      <c r="BY72" s="464"/>
      <c r="BZ72" s="464"/>
      <c r="CA72" s="464"/>
      <c r="CB72" s="253"/>
      <c r="CC72" s="254"/>
      <c r="CD72" s="9"/>
      <c r="CE72" s="469"/>
      <c r="CF72" s="469"/>
      <c r="CG72" s="469"/>
      <c r="CH72" s="469"/>
      <c r="CI72" s="469"/>
      <c r="CJ72" s="94"/>
      <c r="CK72" s="162"/>
      <c r="CL72" s="9"/>
      <c r="CM72" s="465"/>
      <c r="CN72" s="465"/>
      <c r="CO72" s="465"/>
      <c r="CP72" s="465"/>
      <c r="CQ72" s="465"/>
      <c r="CR72" s="465"/>
      <c r="CS72" s="465"/>
      <c r="CT72" s="465"/>
      <c r="CU72" s="465"/>
      <c r="CV72" s="465"/>
      <c r="CW72" s="465"/>
      <c r="CX72" s="465"/>
      <c r="CY72" s="465"/>
      <c r="CZ72" s="465"/>
      <c r="DA72" s="465"/>
      <c r="DB72" s="91"/>
      <c r="DC72" s="10"/>
    </row>
  </sheetData>
  <sheetProtection sheet="1" objects="1" scenarios="1" selectLockedCells="1"/>
  <mergeCells count="209">
    <mergeCell ref="BB24:BM30"/>
    <mergeCell ref="BB31:BM37"/>
    <mergeCell ref="BB38:BM44"/>
    <mergeCell ref="BB45:BM51"/>
    <mergeCell ref="BB52:BM58"/>
    <mergeCell ref="BB59:BM65"/>
    <mergeCell ref="BB66:BM72"/>
    <mergeCell ref="CM17:DA23"/>
    <mergeCell ref="CM24:DA30"/>
    <mergeCell ref="CM31:DA37"/>
    <mergeCell ref="CM38:DA44"/>
    <mergeCell ref="CM45:DA51"/>
    <mergeCell ref="CM52:DA58"/>
    <mergeCell ref="CM59:DA65"/>
    <mergeCell ref="CM66:DA72"/>
    <mergeCell ref="CE17:CI23"/>
    <mergeCell ref="CE24:CI30"/>
    <mergeCell ref="CE31:CI37"/>
    <mergeCell ref="CE38:CI44"/>
    <mergeCell ref="CE45:CI51"/>
    <mergeCell ref="CE52:CI58"/>
    <mergeCell ref="CE59:CI65"/>
    <mergeCell ref="CE66:CI72"/>
    <mergeCell ref="BX21:CA23"/>
    <mergeCell ref="CJ59:CK60"/>
    <mergeCell ref="DB59:DC60"/>
    <mergeCell ref="I63:AI65"/>
    <mergeCell ref="AK63:AW65"/>
    <mergeCell ref="AX63:AY64"/>
    <mergeCell ref="BX63:CA65"/>
    <mergeCell ref="G59:H65"/>
    <mergeCell ref="CB59:CC60"/>
    <mergeCell ref="I66:R69"/>
    <mergeCell ref="S66:AI69"/>
    <mergeCell ref="AK66:AW69"/>
    <mergeCell ref="AX66:AY67"/>
    <mergeCell ref="BN66:BO67"/>
    <mergeCell ref="CJ66:CK67"/>
    <mergeCell ref="DB66:DC67"/>
    <mergeCell ref="AX56:AY57"/>
    <mergeCell ref="BX56:CA58"/>
    <mergeCell ref="CB54:CC55"/>
    <mergeCell ref="G66:H72"/>
    <mergeCell ref="I59:R62"/>
    <mergeCell ref="S59:AI62"/>
    <mergeCell ref="AK59:AW62"/>
    <mergeCell ref="AX59:AY60"/>
    <mergeCell ref="BN59:BO60"/>
    <mergeCell ref="I70:AI72"/>
    <mergeCell ref="AK70:AW72"/>
    <mergeCell ref="AX70:AY71"/>
    <mergeCell ref="BX70:CA72"/>
    <mergeCell ref="CB61:CC62"/>
    <mergeCell ref="CB56:CC58"/>
    <mergeCell ref="BP66:CA67"/>
    <mergeCell ref="BP68:CA69"/>
    <mergeCell ref="CB42:CC44"/>
    <mergeCell ref="G52:H58"/>
    <mergeCell ref="I45:R48"/>
    <mergeCell ref="S45:AI48"/>
    <mergeCell ref="AK45:AW48"/>
    <mergeCell ref="AX45:AY46"/>
    <mergeCell ref="BN45:BO46"/>
    <mergeCell ref="CJ45:CK46"/>
    <mergeCell ref="DB45:DC46"/>
    <mergeCell ref="I49:AI51"/>
    <mergeCell ref="AK49:AW51"/>
    <mergeCell ref="AX49:AY50"/>
    <mergeCell ref="BX49:CA51"/>
    <mergeCell ref="G45:H51"/>
    <mergeCell ref="CB45:CC46"/>
    <mergeCell ref="I52:R55"/>
    <mergeCell ref="S52:AI55"/>
    <mergeCell ref="AK52:AW55"/>
    <mergeCell ref="AX52:AY53"/>
    <mergeCell ref="BN52:BO53"/>
    <mergeCell ref="CJ52:CK53"/>
    <mergeCell ref="DB52:DC53"/>
    <mergeCell ref="I56:AI58"/>
    <mergeCell ref="AK56:AW58"/>
    <mergeCell ref="DB17:DC18"/>
    <mergeCell ref="G38:H44"/>
    <mergeCell ref="I31:R34"/>
    <mergeCell ref="S31:AI34"/>
    <mergeCell ref="AK31:AW34"/>
    <mergeCell ref="AX31:AY32"/>
    <mergeCell ref="BN31:BO32"/>
    <mergeCell ref="CJ31:CK32"/>
    <mergeCell ref="DB31:DC32"/>
    <mergeCell ref="I35:AI37"/>
    <mergeCell ref="AK35:AW37"/>
    <mergeCell ref="AX35:AY36"/>
    <mergeCell ref="BX35:CA37"/>
    <mergeCell ref="G31:H37"/>
    <mergeCell ref="CB31:CC32"/>
    <mergeCell ref="I38:R41"/>
    <mergeCell ref="S38:AI41"/>
    <mergeCell ref="AK38:AW41"/>
    <mergeCell ref="AX38:AY39"/>
    <mergeCell ref="BN38:BO39"/>
    <mergeCell ref="CJ38:CK39"/>
    <mergeCell ref="DB38:DC39"/>
    <mergeCell ref="I42:AI44"/>
    <mergeCell ref="AK42:AW44"/>
    <mergeCell ref="DB24:DC25"/>
    <mergeCell ref="G17:H23"/>
    <mergeCell ref="G24:H30"/>
    <mergeCell ref="I17:R20"/>
    <mergeCell ref="S17:AI20"/>
    <mergeCell ref="I21:AI23"/>
    <mergeCell ref="AX17:AY18"/>
    <mergeCell ref="AX21:AY22"/>
    <mergeCell ref="BN17:BO18"/>
    <mergeCell ref="CJ17:CK18"/>
    <mergeCell ref="AK21:AW23"/>
    <mergeCell ref="BB17:BM23"/>
    <mergeCell ref="CB28:CC30"/>
    <mergeCell ref="AK17:AW20"/>
    <mergeCell ref="I24:R27"/>
    <mergeCell ref="S24:AI27"/>
    <mergeCell ref="AK24:AW27"/>
    <mergeCell ref="AX24:AY25"/>
    <mergeCell ref="BN24:BO25"/>
    <mergeCell ref="CJ24:CK25"/>
    <mergeCell ref="I28:AI30"/>
    <mergeCell ref="AK28:AW30"/>
    <mergeCell ref="AX28:AY29"/>
    <mergeCell ref="BX28:CA30"/>
    <mergeCell ref="DD3:DE26"/>
    <mergeCell ref="CE11:DB12"/>
    <mergeCell ref="AK11:CB12"/>
    <mergeCell ref="CB17:CC18"/>
    <mergeCell ref="CZ5:DC6"/>
    <mergeCell ref="BY3:CA6"/>
    <mergeCell ref="BY7:CC8"/>
    <mergeCell ref="CD7:DC8"/>
    <mergeCell ref="CQ5:CY6"/>
    <mergeCell ref="BY9:CC10"/>
    <mergeCell ref="CZ3:DC4"/>
    <mergeCell ref="CR3:CX4"/>
    <mergeCell ref="AE3:BA4"/>
    <mergeCell ref="AG7:BA10"/>
    <mergeCell ref="AD5:AF6"/>
    <mergeCell ref="AD7:AF10"/>
    <mergeCell ref="T11:AH13"/>
    <mergeCell ref="J14:U16"/>
    <mergeCell ref="X14:AH16"/>
    <mergeCell ref="AW13:AX14"/>
    <mergeCell ref="AW15:AX16"/>
    <mergeCell ref="AK13:AV14"/>
    <mergeCell ref="AK15:AV16"/>
    <mergeCell ref="CM13:CX16"/>
    <mergeCell ref="CJ3:CN4"/>
    <mergeCell ref="CO3:CP4"/>
    <mergeCell ref="CO5:CP6"/>
    <mergeCell ref="CB33:CC34"/>
    <mergeCell ref="BF4:BT6"/>
    <mergeCell ref="BF7:BT9"/>
    <mergeCell ref="BM15:BN16"/>
    <mergeCell ref="BF15:BK16"/>
    <mergeCell ref="BQ15:CB16"/>
    <mergeCell ref="BU4:BW6"/>
    <mergeCell ref="BU7:BW9"/>
    <mergeCell ref="BP13:CC14"/>
    <mergeCell ref="CD9:DC10"/>
    <mergeCell ref="CB5:CI6"/>
    <mergeCell ref="CJ5:CN6"/>
    <mergeCell ref="CC3:CH4"/>
    <mergeCell ref="DA15:DB16"/>
    <mergeCell ref="CI15:CJ16"/>
    <mergeCell ref="CE13:CJ14"/>
    <mergeCell ref="CB19:CC20"/>
    <mergeCell ref="CB21:CC23"/>
    <mergeCell ref="CB24:CC25"/>
    <mergeCell ref="BP17:CA18"/>
    <mergeCell ref="BP19:CA20"/>
    <mergeCell ref="C3:Z5"/>
    <mergeCell ref="CB70:CC72"/>
    <mergeCell ref="CB68:CC69"/>
    <mergeCell ref="CB63:CC65"/>
    <mergeCell ref="CB66:CC67"/>
    <mergeCell ref="I11:R13"/>
    <mergeCell ref="AG5:BA6"/>
    <mergeCell ref="BA13:BK14"/>
    <mergeCell ref="CB47:CC48"/>
    <mergeCell ref="CB49:CC51"/>
    <mergeCell ref="CB52:CC53"/>
    <mergeCell ref="CB35:CC37"/>
    <mergeCell ref="CB38:CC39"/>
    <mergeCell ref="CB26:CC27"/>
    <mergeCell ref="BC3:BD10"/>
    <mergeCell ref="B14:F15"/>
    <mergeCell ref="B12:C13"/>
    <mergeCell ref="G11:H16"/>
    <mergeCell ref="BP24:CA25"/>
    <mergeCell ref="AX42:AY43"/>
    <mergeCell ref="BX42:CA44"/>
    <mergeCell ref="CB40:CC41"/>
    <mergeCell ref="BP59:CA60"/>
    <mergeCell ref="BP61:CA62"/>
    <mergeCell ref="BP26:CA27"/>
    <mergeCell ref="BP31:CA32"/>
    <mergeCell ref="BP33:CA34"/>
    <mergeCell ref="BP38:CA39"/>
    <mergeCell ref="BP40:CA41"/>
    <mergeCell ref="BP45:CA46"/>
    <mergeCell ref="BP47:CA48"/>
    <mergeCell ref="BP52:CA53"/>
    <mergeCell ref="BP54:CA55"/>
  </mergeCells>
  <phoneticPr fontId="1"/>
  <dataValidations count="1">
    <dataValidation type="list" allowBlank="1" showInputMessage="1" showErrorMessage="1" sqref="G17:H72" xr:uid="{159FA976-C532-4A6D-9FB5-0DC57A3B1FAA}">
      <formula1>"1,2,1計,2計"</formula1>
    </dataValidation>
  </dataValidations>
  <printOptions horizontalCentered="1" verticalCentered="1"/>
  <pageMargins left="0.19685039370078741" right="0.19685039370078741" top="0.31496062992125984" bottom="0.31496062992125984" header="0.11811023622047245" footer="0.1181102362204724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1F5A-7DCB-4FD5-8060-B8DF4041F922}">
  <sheetPr>
    <pageSetUpPr fitToPage="1"/>
  </sheetPr>
  <dimension ref="B1:DE76"/>
  <sheetViews>
    <sheetView showGridLines="0" view="pageBreakPreview" zoomScaleNormal="100" zoomScaleSheetLayoutView="100" workbookViewId="0">
      <selection activeCell="V9" sqref="V9:BA11"/>
    </sheetView>
  </sheetViews>
  <sheetFormatPr defaultColWidth="1.19921875" defaultRowHeight="7.2" customHeight="1"/>
  <cols>
    <col min="1" max="93" width="1.19921875" style="1"/>
    <col min="94" max="94" width="1.19921875" style="1" customWidth="1"/>
    <col min="95" max="109" width="1.19921875" style="1"/>
    <col min="110" max="110" width="1.19921875" style="1" customWidth="1"/>
    <col min="111" max="16384" width="1.19921875" style="1"/>
  </cols>
  <sheetData>
    <row r="1" spans="2:109" ht="7.2" customHeight="1"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520" t="s">
        <v>88</v>
      </c>
      <c r="BD1" s="343"/>
      <c r="BE1" s="176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29"/>
      <c r="BX1" s="104"/>
      <c r="BY1" s="523" t="s">
        <v>84</v>
      </c>
      <c r="BZ1" s="524"/>
      <c r="CA1" s="525"/>
      <c r="CB1" s="96"/>
      <c r="CC1" s="311" t="s">
        <v>181</v>
      </c>
      <c r="CD1" s="311"/>
      <c r="CE1" s="311"/>
      <c r="CF1" s="311"/>
      <c r="CG1" s="311"/>
      <c r="CH1" s="311"/>
      <c r="CI1" s="115"/>
      <c r="CJ1" s="196" t="s">
        <v>48</v>
      </c>
      <c r="CK1" s="196"/>
      <c r="CL1" s="196"/>
      <c r="CM1" s="196"/>
      <c r="CN1" s="197"/>
      <c r="CO1" s="372" t="s">
        <v>49</v>
      </c>
      <c r="CP1" s="376"/>
      <c r="CQ1" s="96"/>
      <c r="CR1" s="311" t="s">
        <v>188</v>
      </c>
      <c r="CS1" s="311"/>
      <c r="CT1" s="311"/>
      <c r="CU1" s="311"/>
      <c r="CV1" s="311"/>
      <c r="CW1" s="311"/>
      <c r="CX1" s="311"/>
      <c r="CY1" s="115"/>
      <c r="CZ1" s="538" t="s">
        <v>46</v>
      </c>
      <c r="DA1" s="539"/>
      <c r="DB1" s="539"/>
      <c r="DC1" s="540"/>
      <c r="DD1" s="419" t="s">
        <v>189</v>
      </c>
      <c r="DE1" s="360"/>
    </row>
    <row r="2" spans="2:109" ht="7.2" customHeight="1">
      <c r="D2" s="48"/>
      <c r="E2" s="48"/>
      <c r="F2" s="48"/>
      <c r="G2" s="48"/>
      <c r="H2" s="48"/>
      <c r="I2" s="513" t="s">
        <v>94</v>
      </c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V2" s="19"/>
      <c r="AW2" s="19"/>
      <c r="AX2" s="19"/>
      <c r="AY2" s="19"/>
      <c r="AZ2" s="19"/>
      <c r="BA2" s="19"/>
      <c r="BB2" s="22"/>
      <c r="BC2" s="521"/>
      <c r="BD2" s="256"/>
      <c r="BE2" s="6"/>
      <c r="BF2" s="411">
        <f>'44号様式'!B25</f>
        <v>0</v>
      </c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192" t="s">
        <v>3</v>
      </c>
      <c r="BV2" s="192"/>
      <c r="BW2" s="192"/>
      <c r="BX2" s="106"/>
      <c r="BY2" s="526"/>
      <c r="BZ2" s="527"/>
      <c r="CA2" s="528"/>
      <c r="CB2" s="172"/>
      <c r="CC2" s="268"/>
      <c r="CD2" s="268"/>
      <c r="CE2" s="268"/>
      <c r="CF2" s="268"/>
      <c r="CG2" s="268"/>
      <c r="CH2" s="268"/>
      <c r="CI2" s="116"/>
      <c r="CJ2" s="194"/>
      <c r="CK2" s="194"/>
      <c r="CL2" s="194"/>
      <c r="CM2" s="194"/>
      <c r="CN2" s="195"/>
      <c r="CO2" s="399"/>
      <c r="CP2" s="400"/>
      <c r="CQ2" s="95"/>
      <c r="CR2" s="267"/>
      <c r="CS2" s="267"/>
      <c r="CT2" s="267"/>
      <c r="CU2" s="267"/>
      <c r="CV2" s="267"/>
      <c r="CW2" s="267"/>
      <c r="CX2" s="267"/>
      <c r="CY2" s="129"/>
      <c r="CZ2" s="505"/>
      <c r="DA2" s="489"/>
      <c r="DB2" s="489"/>
      <c r="DC2" s="541"/>
      <c r="DD2" s="419"/>
      <c r="DE2" s="360"/>
    </row>
    <row r="3" spans="2:109" ht="7.2" customHeight="1">
      <c r="C3" s="48"/>
      <c r="D3" s="48"/>
      <c r="E3" s="48"/>
      <c r="F3" s="48"/>
      <c r="G3" s="48"/>
      <c r="H3" s="48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V3" s="19"/>
      <c r="AW3" s="19"/>
      <c r="AX3" s="19"/>
      <c r="AY3" s="19"/>
      <c r="AZ3" s="19"/>
      <c r="BA3" s="19"/>
      <c r="BB3" s="22"/>
      <c r="BC3" s="521"/>
      <c r="BD3" s="256"/>
      <c r="BE3" s="6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  <c r="BU3" s="192"/>
      <c r="BV3" s="192"/>
      <c r="BW3" s="192"/>
      <c r="BX3" s="106"/>
      <c r="BY3" s="526"/>
      <c r="BZ3" s="527"/>
      <c r="CA3" s="528"/>
      <c r="CB3" s="207"/>
      <c r="CC3" s="207"/>
      <c r="CD3" s="207"/>
      <c r="CE3" s="207"/>
      <c r="CF3" s="207"/>
      <c r="CG3" s="207"/>
      <c r="CH3" s="207"/>
      <c r="CI3" s="218"/>
      <c r="CJ3" s="207"/>
      <c r="CK3" s="207"/>
      <c r="CL3" s="207"/>
      <c r="CM3" s="207"/>
      <c r="CN3" s="218"/>
      <c r="CO3" s="378"/>
      <c r="CP3" s="379"/>
      <c r="CQ3" s="507" t="str">
        <f>IF('44号様式'!CP5="","",'44号様式'!CP5)</f>
        <v/>
      </c>
      <c r="CR3" s="508"/>
      <c r="CS3" s="508"/>
      <c r="CT3" s="508"/>
      <c r="CU3" s="508"/>
      <c r="CV3" s="508"/>
      <c r="CW3" s="508"/>
      <c r="CX3" s="508"/>
      <c r="CY3" s="509"/>
      <c r="CZ3" s="207"/>
      <c r="DA3" s="207"/>
      <c r="DB3" s="207"/>
      <c r="DC3" s="388"/>
      <c r="DD3" s="419"/>
      <c r="DE3" s="360"/>
    </row>
    <row r="4" spans="2:109" ht="7.2" customHeight="1">
      <c r="C4" s="48"/>
      <c r="D4" s="48"/>
      <c r="E4" s="48"/>
      <c r="F4" s="48"/>
      <c r="G4" s="48"/>
      <c r="H4" s="48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V4" s="19"/>
      <c r="AW4" s="19"/>
      <c r="AX4" s="19"/>
      <c r="AY4" s="19"/>
      <c r="AZ4" s="19"/>
      <c r="BA4" s="19"/>
      <c r="BB4" s="22"/>
      <c r="BC4" s="521"/>
      <c r="BD4" s="256"/>
      <c r="BE4" s="6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192"/>
      <c r="BV4" s="192"/>
      <c r="BW4" s="192"/>
      <c r="BX4" s="106"/>
      <c r="BY4" s="529"/>
      <c r="BZ4" s="530"/>
      <c r="CA4" s="531"/>
      <c r="CB4" s="220"/>
      <c r="CC4" s="220"/>
      <c r="CD4" s="220"/>
      <c r="CE4" s="220"/>
      <c r="CF4" s="220"/>
      <c r="CG4" s="220"/>
      <c r="CH4" s="220"/>
      <c r="CI4" s="221"/>
      <c r="CJ4" s="220"/>
      <c r="CK4" s="220"/>
      <c r="CL4" s="220"/>
      <c r="CM4" s="220"/>
      <c r="CN4" s="221"/>
      <c r="CO4" s="382"/>
      <c r="CP4" s="383"/>
      <c r="CQ4" s="510"/>
      <c r="CR4" s="511"/>
      <c r="CS4" s="511"/>
      <c r="CT4" s="511"/>
      <c r="CU4" s="511"/>
      <c r="CV4" s="511"/>
      <c r="CW4" s="511"/>
      <c r="CX4" s="511"/>
      <c r="CY4" s="512"/>
      <c r="CZ4" s="220"/>
      <c r="DA4" s="220"/>
      <c r="DB4" s="220"/>
      <c r="DC4" s="389"/>
      <c r="DD4" s="419"/>
      <c r="DE4" s="360"/>
    </row>
    <row r="5" spans="2:109" ht="7.2" customHeight="1"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22"/>
      <c r="BC5" s="521"/>
      <c r="BD5" s="256"/>
      <c r="BE5" s="6"/>
      <c r="BF5" s="411">
        <f>'44号様式'!T25</f>
        <v>0</v>
      </c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192" t="s">
        <v>87</v>
      </c>
      <c r="BV5" s="192"/>
      <c r="BW5" s="192"/>
      <c r="BX5" s="106"/>
      <c r="BY5" s="532" t="s">
        <v>85</v>
      </c>
      <c r="BZ5" s="440"/>
      <c r="CA5" s="440"/>
      <c r="CB5" s="440"/>
      <c r="CC5" s="533"/>
      <c r="CD5" s="514">
        <f>'44号様式'!G13</f>
        <v>0</v>
      </c>
      <c r="CE5" s="514"/>
      <c r="CF5" s="514"/>
      <c r="CG5" s="514"/>
      <c r="CH5" s="514"/>
      <c r="CI5" s="514"/>
      <c r="CJ5" s="514"/>
      <c r="CK5" s="514"/>
      <c r="CL5" s="514"/>
      <c r="CM5" s="514"/>
      <c r="CN5" s="514"/>
      <c r="CO5" s="514"/>
      <c r="CP5" s="514"/>
      <c r="CQ5" s="514"/>
      <c r="CR5" s="514"/>
      <c r="CS5" s="514"/>
      <c r="CT5" s="514"/>
      <c r="CU5" s="514"/>
      <c r="CV5" s="514"/>
      <c r="CW5" s="514"/>
      <c r="CX5" s="514"/>
      <c r="CY5" s="514"/>
      <c r="CZ5" s="514"/>
      <c r="DA5" s="514"/>
      <c r="DB5" s="514"/>
      <c r="DC5" s="515"/>
      <c r="DD5" s="419"/>
      <c r="DE5" s="360"/>
    </row>
    <row r="6" spans="2:109" ht="7.2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22"/>
      <c r="BC6" s="521"/>
      <c r="BD6" s="256"/>
      <c r="BE6" s="6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192"/>
      <c r="BV6" s="192"/>
      <c r="BW6" s="192"/>
      <c r="BX6" s="106"/>
      <c r="BY6" s="519"/>
      <c r="BZ6" s="340"/>
      <c r="CA6" s="340"/>
      <c r="CB6" s="340"/>
      <c r="CC6" s="341"/>
      <c r="CD6" s="516"/>
      <c r="CE6" s="516"/>
      <c r="CF6" s="516"/>
      <c r="CG6" s="516"/>
      <c r="CH6" s="516"/>
      <c r="CI6" s="516"/>
      <c r="CJ6" s="516"/>
      <c r="CK6" s="516"/>
      <c r="CL6" s="516"/>
      <c r="CM6" s="516"/>
      <c r="CN6" s="516"/>
      <c r="CO6" s="516"/>
      <c r="CP6" s="516"/>
      <c r="CQ6" s="516"/>
      <c r="CR6" s="516"/>
      <c r="CS6" s="516"/>
      <c r="CT6" s="516"/>
      <c r="CU6" s="516"/>
      <c r="CV6" s="516"/>
      <c r="CW6" s="516"/>
      <c r="CX6" s="516"/>
      <c r="CY6" s="516"/>
      <c r="CZ6" s="516"/>
      <c r="DA6" s="516"/>
      <c r="DB6" s="516"/>
      <c r="DC6" s="517"/>
      <c r="DD6" s="419"/>
      <c r="DE6" s="360"/>
    </row>
    <row r="7" spans="2:109" ht="7.2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2"/>
      <c r="BC7" s="521"/>
      <c r="BD7" s="256"/>
      <c r="BE7" s="22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192"/>
      <c r="BV7" s="192"/>
      <c r="BW7" s="192"/>
      <c r="BX7" s="106"/>
      <c r="BY7" s="518" t="s">
        <v>86</v>
      </c>
      <c r="BZ7" s="337"/>
      <c r="CA7" s="337"/>
      <c r="CB7" s="337"/>
      <c r="CC7" s="338"/>
      <c r="CD7" s="534">
        <f>'44号様式'!G16</f>
        <v>0</v>
      </c>
      <c r="CE7" s="534"/>
      <c r="CF7" s="534"/>
      <c r="CG7" s="534"/>
      <c r="CH7" s="534"/>
      <c r="CI7" s="534"/>
      <c r="CJ7" s="534"/>
      <c r="CK7" s="534"/>
      <c r="CL7" s="534"/>
      <c r="CM7" s="534"/>
      <c r="CN7" s="534"/>
      <c r="CO7" s="534"/>
      <c r="CP7" s="534"/>
      <c r="CQ7" s="534"/>
      <c r="CR7" s="534"/>
      <c r="CS7" s="534"/>
      <c r="CT7" s="534"/>
      <c r="CU7" s="534"/>
      <c r="CV7" s="534"/>
      <c r="CW7" s="534"/>
      <c r="CX7" s="534"/>
      <c r="CY7" s="534"/>
      <c r="CZ7" s="534"/>
      <c r="DA7" s="534"/>
      <c r="DB7" s="534"/>
      <c r="DC7" s="535"/>
      <c r="DD7" s="359"/>
      <c r="DE7" s="360"/>
    </row>
    <row r="8" spans="2:109" ht="7.2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21"/>
      <c r="BC8" s="522"/>
      <c r="BD8" s="258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12"/>
      <c r="BY8" s="519"/>
      <c r="BZ8" s="340"/>
      <c r="CA8" s="340"/>
      <c r="CB8" s="340"/>
      <c r="CC8" s="341"/>
      <c r="CD8" s="536"/>
      <c r="CE8" s="536"/>
      <c r="CF8" s="536"/>
      <c r="CG8" s="536"/>
      <c r="CH8" s="536"/>
      <c r="CI8" s="536"/>
      <c r="CJ8" s="536"/>
      <c r="CK8" s="536"/>
      <c r="CL8" s="536"/>
      <c r="CM8" s="536"/>
      <c r="CN8" s="536"/>
      <c r="CO8" s="536"/>
      <c r="CP8" s="536"/>
      <c r="CQ8" s="536"/>
      <c r="CR8" s="536"/>
      <c r="CS8" s="536"/>
      <c r="CT8" s="536"/>
      <c r="CU8" s="536"/>
      <c r="CV8" s="536"/>
      <c r="CW8" s="536"/>
      <c r="CX8" s="536"/>
      <c r="CY8" s="536"/>
      <c r="CZ8" s="536"/>
      <c r="DA8" s="536"/>
      <c r="DB8" s="536"/>
      <c r="DC8" s="537"/>
      <c r="DD8" s="359"/>
      <c r="DE8" s="360"/>
    </row>
    <row r="9" spans="2:109" ht="7.2" customHeight="1">
      <c r="B9" s="486" t="s">
        <v>97</v>
      </c>
      <c r="C9" s="487"/>
      <c r="D9" s="3"/>
      <c r="E9" s="3"/>
      <c r="F9" s="3"/>
      <c r="G9" s="3"/>
      <c r="H9" s="3"/>
      <c r="I9" s="104"/>
      <c r="J9" s="3"/>
      <c r="K9" s="492" t="s">
        <v>96</v>
      </c>
      <c r="L9" s="492"/>
      <c r="M9" s="492"/>
      <c r="N9" s="492"/>
      <c r="O9" s="492"/>
      <c r="P9" s="492"/>
      <c r="Q9" s="492"/>
      <c r="R9" s="492"/>
      <c r="S9" s="492"/>
      <c r="T9" s="104"/>
      <c r="U9" s="3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104"/>
      <c r="BC9" s="84"/>
      <c r="BD9" s="207" t="s">
        <v>127</v>
      </c>
      <c r="BE9" s="207"/>
      <c r="BF9" s="207"/>
      <c r="BG9" s="207"/>
      <c r="BH9" s="207"/>
      <c r="BI9" s="207"/>
      <c r="BJ9" s="207"/>
      <c r="BK9" s="207"/>
      <c r="BL9" s="207"/>
      <c r="BM9" s="129"/>
      <c r="BN9" s="6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495"/>
      <c r="DA9" s="495"/>
      <c r="DB9" s="495"/>
      <c r="DC9" s="7"/>
      <c r="DD9" s="419"/>
      <c r="DE9" s="360"/>
    </row>
    <row r="10" spans="2:109" ht="7.2" customHeight="1">
      <c r="B10" s="409"/>
      <c r="C10" s="207"/>
      <c r="D10" s="6"/>
      <c r="E10" s="6"/>
      <c r="F10" s="6"/>
      <c r="G10" s="6"/>
      <c r="H10" s="6"/>
      <c r="I10" s="105"/>
      <c r="J10" s="6"/>
      <c r="K10" s="407"/>
      <c r="L10" s="407"/>
      <c r="M10" s="407"/>
      <c r="N10" s="407"/>
      <c r="O10" s="407"/>
      <c r="P10" s="407"/>
      <c r="Q10" s="407"/>
      <c r="R10" s="407"/>
      <c r="S10" s="407"/>
      <c r="T10" s="105"/>
      <c r="U10" s="6"/>
      <c r="V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105"/>
      <c r="BC10" s="84"/>
      <c r="BD10" s="207"/>
      <c r="BE10" s="207"/>
      <c r="BF10" s="207"/>
      <c r="BG10" s="207"/>
      <c r="BH10" s="207"/>
      <c r="BI10" s="207"/>
      <c r="BJ10" s="207"/>
      <c r="BK10" s="207"/>
      <c r="BL10" s="207"/>
      <c r="BM10" s="129"/>
      <c r="BN10" s="6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7"/>
      <c r="DD10" s="419"/>
      <c r="DE10" s="360"/>
    </row>
    <row r="11" spans="2:109" ht="7.2" customHeight="1">
      <c r="B11" s="117"/>
      <c r="C11" s="103"/>
      <c r="D11" s="103"/>
      <c r="E11" s="103"/>
      <c r="F11" s="103"/>
      <c r="G11" s="103"/>
      <c r="H11" s="103"/>
      <c r="I11" s="107"/>
      <c r="J11" s="103"/>
      <c r="K11" s="493"/>
      <c r="L11" s="493"/>
      <c r="M11" s="493"/>
      <c r="N11" s="493"/>
      <c r="O11" s="493"/>
      <c r="P11" s="493"/>
      <c r="Q11" s="493"/>
      <c r="R11" s="493"/>
      <c r="S11" s="493"/>
      <c r="T11" s="107"/>
      <c r="U11" s="103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107"/>
      <c r="BC11" s="108"/>
      <c r="BD11" s="220"/>
      <c r="BE11" s="220"/>
      <c r="BF11" s="220"/>
      <c r="BG11" s="220"/>
      <c r="BH11" s="220"/>
      <c r="BI11" s="220"/>
      <c r="BJ11" s="220"/>
      <c r="BK11" s="220"/>
      <c r="BL11" s="220"/>
      <c r="BM11" s="116"/>
      <c r="BN11" s="103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130"/>
      <c r="DD11" s="419"/>
      <c r="DE11" s="360"/>
    </row>
    <row r="12" spans="2:109" ht="7.2" customHeight="1">
      <c r="B12" s="5"/>
      <c r="C12" s="502" t="s">
        <v>98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105"/>
      <c r="BN12" s="6"/>
      <c r="BO12" s="358" t="s">
        <v>30</v>
      </c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105"/>
      <c r="CD12" s="6"/>
      <c r="CE12" s="500" t="s">
        <v>91</v>
      </c>
      <c r="CF12" s="500"/>
      <c r="CG12" s="500"/>
      <c r="CH12" s="500"/>
      <c r="CI12" s="500"/>
      <c r="CJ12" s="500"/>
      <c r="CK12" s="500"/>
      <c r="CL12" s="500"/>
      <c r="CM12" s="500"/>
      <c r="CN12" s="500"/>
      <c r="CO12" s="500"/>
      <c r="CP12" s="500"/>
      <c r="CQ12" s="500"/>
      <c r="CR12" s="500"/>
      <c r="CS12" s="500"/>
      <c r="CT12" s="500"/>
      <c r="CU12" s="500"/>
      <c r="CV12" s="500"/>
      <c r="CW12" s="500"/>
      <c r="CX12" s="500"/>
      <c r="CY12" s="500"/>
      <c r="CZ12" s="500"/>
      <c r="DA12" s="500"/>
      <c r="DB12" s="500"/>
      <c r="DC12" s="7"/>
      <c r="DD12" s="419"/>
      <c r="DE12" s="360"/>
    </row>
    <row r="13" spans="2:109" ht="7.2" customHeight="1">
      <c r="B13" s="5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105"/>
      <c r="BN13" s="103"/>
      <c r="BO13" s="420"/>
      <c r="BP13" s="420"/>
      <c r="BQ13" s="420"/>
      <c r="BR13" s="420"/>
      <c r="BS13" s="420"/>
      <c r="BT13" s="420"/>
      <c r="BU13" s="420"/>
      <c r="BV13" s="420"/>
      <c r="BW13" s="420"/>
      <c r="BX13" s="420"/>
      <c r="BY13" s="420"/>
      <c r="BZ13" s="420"/>
      <c r="CA13" s="420"/>
      <c r="CB13" s="420"/>
      <c r="CC13" s="107"/>
      <c r="CD13" s="103"/>
      <c r="CE13" s="501"/>
      <c r="CF13" s="501"/>
      <c r="CG13" s="501"/>
      <c r="CH13" s="501"/>
      <c r="CI13" s="501"/>
      <c r="CJ13" s="501"/>
      <c r="CK13" s="501"/>
      <c r="CL13" s="501"/>
      <c r="CM13" s="501"/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  <c r="CX13" s="501"/>
      <c r="CY13" s="501"/>
      <c r="CZ13" s="501"/>
      <c r="DA13" s="501"/>
      <c r="DB13" s="501"/>
      <c r="DC13" s="130"/>
      <c r="DD13" s="419"/>
      <c r="DE13" s="360"/>
    </row>
    <row r="14" spans="2:109" ht="7.2" customHeight="1">
      <c r="B14" s="5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105"/>
      <c r="BN14" s="6"/>
      <c r="BO14" s="503" t="s">
        <v>101</v>
      </c>
      <c r="BP14" s="503"/>
      <c r="BQ14" s="503"/>
      <c r="BR14" s="503"/>
      <c r="BS14" s="503"/>
      <c r="BT14" s="503"/>
      <c r="BU14" s="503"/>
      <c r="BV14" s="503"/>
      <c r="BW14" s="503"/>
      <c r="BX14" s="503"/>
      <c r="BY14" s="78"/>
      <c r="BZ14" s="84"/>
      <c r="CA14" s="190" t="s">
        <v>102</v>
      </c>
      <c r="CB14" s="190"/>
      <c r="CC14" s="105"/>
      <c r="CD14" s="504" t="s">
        <v>103</v>
      </c>
      <c r="CE14" s="286"/>
      <c r="CF14" s="286"/>
      <c r="CG14" s="286"/>
      <c r="CH14" s="286"/>
      <c r="CI14" s="286"/>
      <c r="CJ14" s="190" t="s">
        <v>104</v>
      </c>
      <c r="CK14" s="191"/>
      <c r="CL14" s="6"/>
      <c r="CM14" s="267" t="s">
        <v>105</v>
      </c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6"/>
      <c r="DB14" s="192" t="s">
        <v>106</v>
      </c>
      <c r="DC14" s="251"/>
      <c r="DD14" s="419"/>
      <c r="DE14" s="360"/>
    </row>
    <row r="15" spans="2:109" ht="7.2" customHeight="1">
      <c r="B15" s="5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105"/>
      <c r="BN15" s="6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114"/>
      <c r="BZ15" s="108"/>
      <c r="CA15" s="194"/>
      <c r="CB15" s="194"/>
      <c r="CC15" s="107"/>
      <c r="CD15" s="505"/>
      <c r="CE15" s="489"/>
      <c r="CF15" s="489"/>
      <c r="CG15" s="489"/>
      <c r="CH15" s="489"/>
      <c r="CI15" s="489"/>
      <c r="CJ15" s="194"/>
      <c r="CK15" s="195"/>
      <c r="CL15" s="6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6"/>
      <c r="DB15" s="192"/>
      <c r="DC15" s="251"/>
      <c r="DD15" s="419"/>
      <c r="DE15" s="360"/>
    </row>
    <row r="16" spans="2:109" ht="7.2" customHeight="1">
      <c r="B16" s="170"/>
      <c r="C16" s="484" t="s">
        <v>201</v>
      </c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384"/>
      <c r="X16" s="384"/>
      <c r="Y16" s="384"/>
      <c r="Z16" s="384"/>
      <c r="AA16" s="482" t="s">
        <v>200</v>
      </c>
      <c r="AB16" s="482"/>
      <c r="AC16" s="482"/>
      <c r="AD16" s="482"/>
      <c r="AE16" s="384"/>
      <c r="AF16" s="384"/>
      <c r="AG16" s="384"/>
      <c r="AH16" s="384"/>
      <c r="AI16" s="480" t="s">
        <v>199</v>
      </c>
      <c r="AJ16" s="480"/>
      <c r="AK16" s="480"/>
      <c r="AL16" s="480"/>
      <c r="AM16" s="480"/>
      <c r="AN16" s="48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11"/>
      <c r="BN16" s="100"/>
      <c r="BO16" s="457"/>
      <c r="BP16" s="457"/>
      <c r="BQ16" s="457"/>
      <c r="BR16" s="457"/>
      <c r="BS16" s="457"/>
      <c r="BT16" s="457"/>
      <c r="BU16" s="457"/>
      <c r="BV16" s="457"/>
      <c r="BW16" s="457"/>
      <c r="BX16" s="457"/>
      <c r="BY16" s="457"/>
      <c r="BZ16" s="457"/>
      <c r="CA16" s="457"/>
      <c r="CB16" s="200" t="s">
        <v>10</v>
      </c>
      <c r="CC16" s="201"/>
      <c r="CD16" s="88"/>
      <c r="CE16" s="467"/>
      <c r="CF16" s="467"/>
      <c r="CG16" s="467"/>
      <c r="CH16" s="467"/>
      <c r="CI16" s="467"/>
      <c r="CJ16" s="200" t="s">
        <v>89</v>
      </c>
      <c r="CK16" s="201"/>
      <c r="CL16" s="100"/>
      <c r="CM16" s="506"/>
      <c r="CN16" s="506"/>
      <c r="CO16" s="506"/>
      <c r="CP16" s="506"/>
      <c r="CQ16" s="506"/>
      <c r="CR16" s="506"/>
      <c r="CS16" s="506"/>
      <c r="CT16" s="506"/>
      <c r="CU16" s="506"/>
      <c r="CV16" s="506"/>
      <c r="CW16" s="506"/>
      <c r="CX16" s="506"/>
      <c r="CY16" s="506"/>
      <c r="CZ16" s="506"/>
      <c r="DA16" s="506"/>
      <c r="DB16" s="260" t="s">
        <v>8</v>
      </c>
      <c r="DC16" s="261"/>
      <c r="DD16" s="419"/>
      <c r="DE16" s="360"/>
    </row>
    <row r="17" spans="2:109" ht="7.2" customHeight="1">
      <c r="B17" s="5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384"/>
      <c r="X17" s="384"/>
      <c r="Y17" s="384"/>
      <c r="Z17" s="384"/>
      <c r="AA17" s="482"/>
      <c r="AB17" s="482"/>
      <c r="AC17" s="482"/>
      <c r="AD17" s="482"/>
      <c r="AE17" s="384"/>
      <c r="AF17" s="384"/>
      <c r="AG17" s="384"/>
      <c r="AH17" s="384"/>
      <c r="AI17" s="480"/>
      <c r="AJ17" s="480"/>
      <c r="AK17" s="480"/>
      <c r="AL17" s="480"/>
      <c r="AM17" s="480"/>
      <c r="AN17" s="480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05"/>
      <c r="BN17" s="84"/>
      <c r="BO17" s="457"/>
      <c r="BP17" s="457"/>
      <c r="BQ17" s="457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200"/>
      <c r="CC17" s="201"/>
      <c r="CD17" s="84"/>
      <c r="CE17" s="467"/>
      <c r="CF17" s="467"/>
      <c r="CG17" s="467"/>
      <c r="CH17" s="467"/>
      <c r="CI17" s="467"/>
      <c r="CJ17" s="200"/>
      <c r="CK17" s="201"/>
      <c r="CL17" s="6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200"/>
      <c r="DC17" s="225"/>
      <c r="DD17" s="419"/>
      <c r="DE17" s="360"/>
    </row>
    <row r="18" spans="2:109" ht="7.2" customHeight="1">
      <c r="B18" s="5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384"/>
      <c r="X18" s="384"/>
      <c r="Y18" s="384"/>
      <c r="Z18" s="384"/>
      <c r="AA18" s="482"/>
      <c r="AB18" s="482"/>
      <c r="AC18" s="482"/>
      <c r="AD18" s="482"/>
      <c r="AE18" s="384"/>
      <c r="AF18" s="384"/>
      <c r="AG18" s="384"/>
      <c r="AH18" s="384"/>
      <c r="AI18" s="480"/>
      <c r="AJ18" s="480"/>
      <c r="AK18" s="480"/>
      <c r="AL18" s="480"/>
      <c r="AM18" s="480"/>
      <c r="AN18" s="480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105"/>
      <c r="BN18" s="84"/>
      <c r="BO18" s="457"/>
      <c r="BP18" s="457"/>
      <c r="BQ18" s="457"/>
      <c r="BR18" s="457"/>
      <c r="BS18" s="457"/>
      <c r="BT18" s="457"/>
      <c r="BU18" s="457"/>
      <c r="BV18" s="457"/>
      <c r="BW18" s="457"/>
      <c r="BX18" s="457"/>
      <c r="BY18" s="457"/>
      <c r="BZ18" s="457"/>
      <c r="CA18" s="457"/>
      <c r="CB18" s="71"/>
      <c r="CC18" s="129"/>
      <c r="CD18" s="84"/>
      <c r="CE18" s="467"/>
      <c r="CF18" s="467"/>
      <c r="CG18" s="467"/>
      <c r="CH18" s="467"/>
      <c r="CI18" s="467"/>
      <c r="CJ18" s="71"/>
      <c r="CK18" s="129"/>
      <c r="CL18" s="6"/>
      <c r="CM18" s="390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390"/>
      <c r="CZ18" s="390"/>
      <c r="DA18" s="390"/>
      <c r="DB18" s="71"/>
      <c r="DC18" s="16"/>
      <c r="DD18" s="419"/>
      <c r="DE18" s="360"/>
    </row>
    <row r="19" spans="2:109" ht="7.2" customHeight="1">
      <c r="B19" s="117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386"/>
      <c r="X19" s="386"/>
      <c r="Y19" s="386"/>
      <c r="Z19" s="386"/>
      <c r="AA19" s="483"/>
      <c r="AB19" s="483"/>
      <c r="AC19" s="483"/>
      <c r="AD19" s="483"/>
      <c r="AE19" s="386"/>
      <c r="AF19" s="386"/>
      <c r="AG19" s="386"/>
      <c r="AH19" s="386"/>
      <c r="AI19" s="481"/>
      <c r="AJ19" s="481"/>
      <c r="AK19" s="481"/>
      <c r="AL19" s="481"/>
      <c r="AM19" s="481"/>
      <c r="AN19" s="481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7"/>
      <c r="BN19" s="103"/>
      <c r="BO19" s="458"/>
      <c r="BP19" s="458"/>
      <c r="BQ19" s="458"/>
      <c r="BR19" s="458"/>
      <c r="BS19" s="458"/>
      <c r="BT19" s="458"/>
      <c r="BU19" s="458"/>
      <c r="BV19" s="458"/>
      <c r="BW19" s="458"/>
      <c r="BX19" s="458"/>
      <c r="BY19" s="458"/>
      <c r="BZ19" s="458"/>
      <c r="CA19" s="458"/>
      <c r="CB19" s="108"/>
      <c r="CC19" s="107"/>
      <c r="CD19" s="103"/>
      <c r="CE19" s="468"/>
      <c r="CF19" s="468"/>
      <c r="CG19" s="468"/>
      <c r="CH19" s="468"/>
      <c r="CI19" s="468"/>
      <c r="CJ19" s="108"/>
      <c r="CK19" s="107"/>
      <c r="CL19" s="103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/>
      <c r="CY19" s="391"/>
      <c r="CZ19" s="391"/>
      <c r="DA19" s="391"/>
      <c r="DB19" s="108"/>
      <c r="DC19" s="130"/>
      <c r="DD19" s="419"/>
      <c r="DE19" s="360"/>
    </row>
    <row r="20" spans="2:109" ht="7.2" customHeight="1">
      <c r="B20" s="5"/>
      <c r="C20" s="484" t="s">
        <v>201</v>
      </c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384"/>
      <c r="X20" s="384"/>
      <c r="Y20" s="384"/>
      <c r="Z20" s="384"/>
      <c r="AA20" s="482" t="s">
        <v>200</v>
      </c>
      <c r="AB20" s="482"/>
      <c r="AC20" s="482"/>
      <c r="AD20" s="482"/>
      <c r="AE20" s="384"/>
      <c r="AF20" s="384"/>
      <c r="AG20" s="384"/>
      <c r="AH20" s="384"/>
      <c r="AI20" s="480" t="s">
        <v>199</v>
      </c>
      <c r="AJ20" s="480"/>
      <c r="AK20" s="480"/>
      <c r="AL20" s="480"/>
      <c r="AM20" s="480"/>
      <c r="AN20" s="480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105"/>
      <c r="BN20" s="6"/>
      <c r="BO20" s="457"/>
      <c r="BP20" s="457"/>
      <c r="BQ20" s="457"/>
      <c r="BR20" s="457"/>
      <c r="BS20" s="457"/>
      <c r="BT20" s="457"/>
      <c r="BU20" s="457"/>
      <c r="BV20" s="457"/>
      <c r="BW20" s="457"/>
      <c r="BX20" s="457"/>
      <c r="BY20" s="457"/>
      <c r="BZ20" s="457"/>
      <c r="CA20" s="457"/>
      <c r="CB20" s="200" t="s">
        <v>10</v>
      </c>
      <c r="CC20" s="201"/>
      <c r="CD20" s="88"/>
      <c r="CE20" s="467"/>
      <c r="CF20" s="467"/>
      <c r="CG20" s="467"/>
      <c r="CH20" s="467"/>
      <c r="CI20" s="467"/>
      <c r="CJ20" s="200" t="s">
        <v>89</v>
      </c>
      <c r="CK20" s="201"/>
      <c r="CL20" s="6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200" t="s">
        <v>8</v>
      </c>
      <c r="DC20" s="225"/>
      <c r="DD20" s="419"/>
      <c r="DE20" s="360"/>
    </row>
    <row r="21" spans="2:109" ht="7.2" customHeight="1">
      <c r="B21" s="5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384"/>
      <c r="X21" s="384"/>
      <c r="Y21" s="384"/>
      <c r="Z21" s="384"/>
      <c r="AA21" s="482"/>
      <c r="AB21" s="482"/>
      <c r="AC21" s="482"/>
      <c r="AD21" s="482"/>
      <c r="AE21" s="384"/>
      <c r="AF21" s="384"/>
      <c r="AG21" s="384"/>
      <c r="AH21" s="384"/>
      <c r="AI21" s="480"/>
      <c r="AJ21" s="480"/>
      <c r="AK21" s="480"/>
      <c r="AL21" s="480"/>
      <c r="AM21" s="480"/>
      <c r="AN21" s="480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105"/>
      <c r="BN21" s="84"/>
      <c r="BO21" s="457"/>
      <c r="BP21" s="457"/>
      <c r="BQ21" s="457"/>
      <c r="BR21" s="457"/>
      <c r="BS21" s="457"/>
      <c r="BT21" s="457"/>
      <c r="BU21" s="457"/>
      <c r="BV21" s="457"/>
      <c r="BW21" s="457"/>
      <c r="BX21" s="457"/>
      <c r="BY21" s="457"/>
      <c r="BZ21" s="457"/>
      <c r="CA21" s="457"/>
      <c r="CB21" s="200"/>
      <c r="CC21" s="201"/>
      <c r="CD21" s="84"/>
      <c r="CE21" s="467"/>
      <c r="CF21" s="467"/>
      <c r="CG21" s="467"/>
      <c r="CH21" s="467"/>
      <c r="CI21" s="467"/>
      <c r="CJ21" s="200"/>
      <c r="CK21" s="201"/>
      <c r="CL21" s="6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200"/>
      <c r="DC21" s="225"/>
    </row>
    <row r="22" spans="2:109" ht="7.2" customHeight="1">
      <c r="B22" s="5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384"/>
      <c r="X22" s="384"/>
      <c r="Y22" s="384"/>
      <c r="Z22" s="384"/>
      <c r="AA22" s="482"/>
      <c r="AB22" s="482"/>
      <c r="AC22" s="482"/>
      <c r="AD22" s="482"/>
      <c r="AE22" s="384"/>
      <c r="AF22" s="384"/>
      <c r="AG22" s="384"/>
      <c r="AH22" s="384"/>
      <c r="AI22" s="480"/>
      <c r="AJ22" s="480"/>
      <c r="AK22" s="480"/>
      <c r="AL22" s="480"/>
      <c r="AM22" s="480"/>
      <c r="AN22" s="480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5"/>
      <c r="BN22" s="84"/>
      <c r="BO22" s="457"/>
      <c r="BP22" s="457"/>
      <c r="BQ22" s="457"/>
      <c r="BR22" s="457"/>
      <c r="BS22" s="457"/>
      <c r="BT22" s="457"/>
      <c r="BU22" s="457"/>
      <c r="BV22" s="457"/>
      <c r="BW22" s="457"/>
      <c r="BX22" s="457"/>
      <c r="BY22" s="457"/>
      <c r="BZ22" s="457"/>
      <c r="CA22" s="457"/>
      <c r="CB22" s="71"/>
      <c r="CC22" s="129"/>
      <c r="CD22" s="84"/>
      <c r="CE22" s="467"/>
      <c r="CF22" s="467"/>
      <c r="CG22" s="467"/>
      <c r="CH22" s="467"/>
      <c r="CI22" s="467"/>
      <c r="CJ22" s="71"/>
      <c r="CK22" s="129"/>
      <c r="CL22" s="6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71"/>
      <c r="DC22" s="16"/>
      <c r="DD22" s="19"/>
    </row>
    <row r="23" spans="2:109" ht="7.2" customHeight="1">
      <c r="B23" s="117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386"/>
      <c r="X23" s="386"/>
      <c r="Y23" s="386"/>
      <c r="Z23" s="386"/>
      <c r="AA23" s="483"/>
      <c r="AB23" s="483"/>
      <c r="AC23" s="483"/>
      <c r="AD23" s="483"/>
      <c r="AE23" s="386"/>
      <c r="AF23" s="386"/>
      <c r="AG23" s="386"/>
      <c r="AH23" s="386"/>
      <c r="AI23" s="481"/>
      <c r="AJ23" s="481"/>
      <c r="AK23" s="481"/>
      <c r="AL23" s="481"/>
      <c r="AM23" s="481"/>
      <c r="AN23" s="481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7"/>
      <c r="BN23" s="103"/>
      <c r="BO23" s="458"/>
      <c r="BP23" s="458"/>
      <c r="BQ23" s="458"/>
      <c r="BR23" s="458"/>
      <c r="BS23" s="458"/>
      <c r="BT23" s="458"/>
      <c r="BU23" s="458"/>
      <c r="BV23" s="458"/>
      <c r="BW23" s="458"/>
      <c r="BX23" s="458"/>
      <c r="BY23" s="458"/>
      <c r="BZ23" s="458"/>
      <c r="CA23" s="458"/>
      <c r="CB23" s="108"/>
      <c r="CC23" s="107"/>
      <c r="CD23" s="103"/>
      <c r="CE23" s="468"/>
      <c r="CF23" s="468"/>
      <c r="CG23" s="468"/>
      <c r="CH23" s="468"/>
      <c r="CI23" s="468"/>
      <c r="CJ23" s="108"/>
      <c r="CK23" s="107"/>
      <c r="CL23" s="103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108"/>
      <c r="DC23" s="130"/>
      <c r="DD23" s="19"/>
    </row>
    <row r="24" spans="2:109" ht="7.2" customHeight="1">
      <c r="B24" s="5"/>
      <c r="C24" s="484" t="s">
        <v>201</v>
      </c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384"/>
      <c r="X24" s="384"/>
      <c r="Y24" s="384"/>
      <c r="Z24" s="384"/>
      <c r="AA24" s="482" t="s">
        <v>200</v>
      </c>
      <c r="AB24" s="482"/>
      <c r="AC24" s="482"/>
      <c r="AD24" s="482"/>
      <c r="AE24" s="384"/>
      <c r="AF24" s="384"/>
      <c r="AG24" s="384"/>
      <c r="AH24" s="384"/>
      <c r="AI24" s="480" t="s">
        <v>199</v>
      </c>
      <c r="AJ24" s="480"/>
      <c r="AK24" s="480"/>
      <c r="AL24" s="480"/>
      <c r="AM24" s="480"/>
      <c r="AN24" s="480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105"/>
      <c r="BN24" s="6"/>
      <c r="BO24" s="457"/>
      <c r="BP24" s="457"/>
      <c r="BQ24" s="457"/>
      <c r="BR24" s="457"/>
      <c r="BS24" s="457"/>
      <c r="BT24" s="457"/>
      <c r="BU24" s="457"/>
      <c r="BV24" s="457"/>
      <c r="BW24" s="457"/>
      <c r="BX24" s="457"/>
      <c r="BY24" s="457"/>
      <c r="BZ24" s="457"/>
      <c r="CA24" s="457"/>
      <c r="CB24" s="200" t="s">
        <v>10</v>
      </c>
      <c r="CC24" s="201"/>
      <c r="CD24" s="88"/>
      <c r="CE24" s="467"/>
      <c r="CF24" s="467"/>
      <c r="CG24" s="467"/>
      <c r="CH24" s="467"/>
      <c r="CI24" s="467"/>
      <c r="CJ24" s="200" t="s">
        <v>89</v>
      </c>
      <c r="CK24" s="201"/>
      <c r="CL24" s="6"/>
      <c r="CM24" s="390"/>
      <c r="CN24" s="390"/>
      <c r="CO24" s="390"/>
      <c r="CP24" s="390"/>
      <c r="CQ24" s="390"/>
      <c r="CR24" s="390"/>
      <c r="CS24" s="390"/>
      <c r="CT24" s="390"/>
      <c r="CU24" s="390"/>
      <c r="CV24" s="390"/>
      <c r="CW24" s="390"/>
      <c r="CX24" s="390"/>
      <c r="CY24" s="390"/>
      <c r="CZ24" s="390"/>
      <c r="DA24" s="390"/>
      <c r="DB24" s="200" t="s">
        <v>8</v>
      </c>
      <c r="DC24" s="225"/>
      <c r="DD24" s="19"/>
    </row>
    <row r="25" spans="2:109" ht="7.2" customHeight="1">
      <c r="B25" s="5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384"/>
      <c r="X25" s="384"/>
      <c r="Y25" s="384"/>
      <c r="Z25" s="384"/>
      <c r="AA25" s="482"/>
      <c r="AB25" s="482"/>
      <c r="AC25" s="482"/>
      <c r="AD25" s="482"/>
      <c r="AE25" s="384"/>
      <c r="AF25" s="384"/>
      <c r="AG25" s="384"/>
      <c r="AH25" s="384"/>
      <c r="AI25" s="480"/>
      <c r="AJ25" s="480"/>
      <c r="AK25" s="480"/>
      <c r="AL25" s="480"/>
      <c r="AM25" s="480"/>
      <c r="AN25" s="480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05"/>
      <c r="BN25" s="84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200"/>
      <c r="CC25" s="201"/>
      <c r="CD25" s="84"/>
      <c r="CE25" s="467"/>
      <c r="CF25" s="467"/>
      <c r="CG25" s="467"/>
      <c r="CH25" s="467"/>
      <c r="CI25" s="467"/>
      <c r="CJ25" s="200"/>
      <c r="CK25" s="201"/>
      <c r="CL25" s="6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200"/>
      <c r="DC25" s="225"/>
      <c r="DD25" s="19"/>
    </row>
    <row r="26" spans="2:109" ht="7.2" customHeight="1">
      <c r="B26" s="5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384"/>
      <c r="X26" s="384"/>
      <c r="Y26" s="384"/>
      <c r="Z26" s="384"/>
      <c r="AA26" s="482"/>
      <c r="AB26" s="482"/>
      <c r="AC26" s="482"/>
      <c r="AD26" s="482"/>
      <c r="AE26" s="384"/>
      <c r="AF26" s="384"/>
      <c r="AG26" s="384"/>
      <c r="AH26" s="384"/>
      <c r="AI26" s="480"/>
      <c r="AJ26" s="480"/>
      <c r="AK26" s="480"/>
      <c r="AL26" s="480"/>
      <c r="AM26" s="480"/>
      <c r="AN26" s="480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105"/>
      <c r="BN26" s="84"/>
      <c r="BO26" s="457"/>
      <c r="BP26" s="457"/>
      <c r="BQ26" s="457"/>
      <c r="BR26" s="457"/>
      <c r="BS26" s="457"/>
      <c r="BT26" s="457"/>
      <c r="BU26" s="457"/>
      <c r="BV26" s="457"/>
      <c r="BW26" s="457"/>
      <c r="BX26" s="457"/>
      <c r="BY26" s="457"/>
      <c r="BZ26" s="457"/>
      <c r="CA26" s="457"/>
      <c r="CB26" s="71"/>
      <c r="CC26" s="129"/>
      <c r="CD26" s="84"/>
      <c r="CE26" s="467"/>
      <c r="CF26" s="467"/>
      <c r="CG26" s="467"/>
      <c r="CH26" s="467"/>
      <c r="CI26" s="467"/>
      <c r="CJ26" s="71"/>
      <c r="CK26" s="129"/>
      <c r="CL26" s="6"/>
      <c r="CM26" s="390"/>
      <c r="CN26" s="390"/>
      <c r="CO26" s="390"/>
      <c r="CP26" s="390"/>
      <c r="CQ26" s="390"/>
      <c r="CR26" s="390"/>
      <c r="CS26" s="390"/>
      <c r="CT26" s="390"/>
      <c r="CU26" s="390"/>
      <c r="CV26" s="390"/>
      <c r="CW26" s="390"/>
      <c r="CX26" s="390"/>
      <c r="CY26" s="390"/>
      <c r="CZ26" s="390"/>
      <c r="DA26" s="390"/>
      <c r="DB26" s="71"/>
      <c r="DC26" s="16"/>
      <c r="DD26" s="19"/>
    </row>
    <row r="27" spans="2:109" ht="7.2" customHeight="1">
      <c r="B27" s="117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386"/>
      <c r="X27" s="386"/>
      <c r="Y27" s="386"/>
      <c r="Z27" s="386"/>
      <c r="AA27" s="483"/>
      <c r="AB27" s="483"/>
      <c r="AC27" s="483"/>
      <c r="AD27" s="483"/>
      <c r="AE27" s="386"/>
      <c r="AF27" s="386"/>
      <c r="AG27" s="386"/>
      <c r="AH27" s="386"/>
      <c r="AI27" s="481"/>
      <c r="AJ27" s="481"/>
      <c r="AK27" s="481"/>
      <c r="AL27" s="481"/>
      <c r="AM27" s="481"/>
      <c r="AN27" s="481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7"/>
      <c r="BN27" s="103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108"/>
      <c r="CC27" s="107"/>
      <c r="CD27" s="103"/>
      <c r="CE27" s="468"/>
      <c r="CF27" s="468"/>
      <c r="CG27" s="468"/>
      <c r="CH27" s="468"/>
      <c r="CI27" s="468"/>
      <c r="CJ27" s="108"/>
      <c r="CK27" s="107"/>
      <c r="CL27" s="103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108"/>
      <c r="DC27" s="130"/>
      <c r="DD27" s="19"/>
    </row>
    <row r="28" spans="2:109" ht="7.2" customHeight="1">
      <c r="B28" s="5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5"/>
      <c r="BN28" s="6"/>
      <c r="BO28" s="457"/>
      <c r="BP28" s="457"/>
      <c r="BQ28" s="457"/>
      <c r="BR28" s="457"/>
      <c r="BS28" s="457"/>
      <c r="BT28" s="457"/>
      <c r="BU28" s="457"/>
      <c r="BV28" s="457"/>
      <c r="BW28" s="457"/>
      <c r="BX28" s="457"/>
      <c r="BY28" s="457"/>
      <c r="BZ28" s="457"/>
      <c r="CA28" s="457"/>
      <c r="CB28" s="200" t="s">
        <v>10</v>
      </c>
      <c r="CC28" s="201"/>
      <c r="CD28" s="88"/>
      <c r="CE28" s="467"/>
      <c r="CF28" s="467"/>
      <c r="CG28" s="467"/>
      <c r="CH28" s="467"/>
      <c r="CI28" s="467"/>
      <c r="CJ28" s="200" t="s">
        <v>89</v>
      </c>
      <c r="CK28" s="201"/>
      <c r="CL28" s="6"/>
      <c r="CM28" s="390"/>
      <c r="CN28" s="390"/>
      <c r="CO28" s="390"/>
      <c r="CP28" s="390"/>
      <c r="CQ28" s="390"/>
      <c r="CR28" s="390"/>
      <c r="CS28" s="390"/>
      <c r="CT28" s="390"/>
      <c r="CU28" s="390"/>
      <c r="CV28" s="390"/>
      <c r="CW28" s="390"/>
      <c r="CX28" s="390"/>
      <c r="CY28" s="390"/>
      <c r="CZ28" s="390"/>
      <c r="DA28" s="390"/>
      <c r="DB28" s="200" t="s">
        <v>8</v>
      </c>
      <c r="DC28" s="225"/>
      <c r="DD28" s="19"/>
    </row>
    <row r="29" spans="2:109" ht="7.2" customHeight="1">
      <c r="B29" s="5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105"/>
      <c r="BN29" s="84"/>
      <c r="BO29" s="457"/>
      <c r="BP29" s="457"/>
      <c r="BQ29" s="457"/>
      <c r="BR29" s="457"/>
      <c r="BS29" s="457"/>
      <c r="BT29" s="457"/>
      <c r="BU29" s="457"/>
      <c r="BV29" s="457"/>
      <c r="BW29" s="457"/>
      <c r="BX29" s="457"/>
      <c r="BY29" s="457"/>
      <c r="BZ29" s="457"/>
      <c r="CA29" s="457"/>
      <c r="CB29" s="200"/>
      <c r="CC29" s="201"/>
      <c r="CD29" s="84"/>
      <c r="CE29" s="467"/>
      <c r="CF29" s="467"/>
      <c r="CG29" s="467"/>
      <c r="CH29" s="467"/>
      <c r="CI29" s="467"/>
      <c r="CJ29" s="200"/>
      <c r="CK29" s="201"/>
      <c r="CL29" s="6"/>
      <c r="CM29" s="390"/>
      <c r="CN29" s="390"/>
      <c r="CO29" s="390"/>
      <c r="CP29" s="390"/>
      <c r="CQ29" s="390"/>
      <c r="CR29" s="390"/>
      <c r="CS29" s="390"/>
      <c r="CT29" s="390"/>
      <c r="CU29" s="390"/>
      <c r="CV29" s="390"/>
      <c r="CW29" s="390"/>
      <c r="CX29" s="390"/>
      <c r="CY29" s="390"/>
      <c r="CZ29" s="390"/>
      <c r="DA29" s="390"/>
      <c r="DB29" s="200"/>
      <c r="DC29" s="225"/>
      <c r="DD29" s="19"/>
    </row>
    <row r="30" spans="2:109" ht="7.2" customHeight="1">
      <c r="B30" s="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105"/>
      <c r="BN30" s="84"/>
      <c r="BO30" s="457"/>
      <c r="BP30" s="457"/>
      <c r="BQ30" s="457"/>
      <c r="BR30" s="457"/>
      <c r="BS30" s="457"/>
      <c r="BT30" s="457"/>
      <c r="BU30" s="457"/>
      <c r="BV30" s="457"/>
      <c r="BW30" s="457"/>
      <c r="BX30" s="457"/>
      <c r="BY30" s="457"/>
      <c r="BZ30" s="457"/>
      <c r="CA30" s="457"/>
      <c r="CB30" s="71"/>
      <c r="CC30" s="129"/>
      <c r="CD30" s="84"/>
      <c r="CE30" s="467"/>
      <c r="CF30" s="467"/>
      <c r="CG30" s="467"/>
      <c r="CH30" s="467"/>
      <c r="CI30" s="467"/>
      <c r="CJ30" s="71"/>
      <c r="CK30" s="129"/>
      <c r="CL30" s="6"/>
      <c r="CM30" s="390"/>
      <c r="CN30" s="390"/>
      <c r="CO30" s="390"/>
      <c r="CP30" s="390"/>
      <c r="CQ30" s="390"/>
      <c r="CR30" s="390"/>
      <c r="CS30" s="390"/>
      <c r="CT30" s="390"/>
      <c r="CU30" s="390"/>
      <c r="CV30" s="390"/>
      <c r="CW30" s="390"/>
      <c r="CX30" s="390"/>
      <c r="CY30" s="390"/>
      <c r="CZ30" s="390"/>
      <c r="DA30" s="390"/>
      <c r="DB30" s="71"/>
      <c r="DC30" s="16"/>
      <c r="DD30" s="19"/>
    </row>
    <row r="31" spans="2:109" ht="7.2" customHeight="1">
      <c r="B31" s="117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7"/>
      <c r="BN31" s="103"/>
      <c r="BO31" s="458"/>
      <c r="BP31" s="458"/>
      <c r="BQ31" s="458"/>
      <c r="BR31" s="458"/>
      <c r="BS31" s="458"/>
      <c r="BT31" s="458"/>
      <c r="BU31" s="458"/>
      <c r="BV31" s="458"/>
      <c r="BW31" s="458"/>
      <c r="BX31" s="458"/>
      <c r="BY31" s="458"/>
      <c r="BZ31" s="458"/>
      <c r="CA31" s="458"/>
      <c r="CB31" s="108"/>
      <c r="CC31" s="107"/>
      <c r="CD31" s="103"/>
      <c r="CE31" s="468"/>
      <c r="CF31" s="468"/>
      <c r="CG31" s="468"/>
      <c r="CH31" s="468"/>
      <c r="CI31" s="468"/>
      <c r="CJ31" s="108"/>
      <c r="CK31" s="107"/>
      <c r="CL31" s="103"/>
      <c r="CM31" s="391"/>
      <c r="CN31" s="391"/>
      <c r="CO31" s="391"/>
      <c r="CP31" s="391"/>
      <c r="CQ31" s="391"/>
      <c r="CR31" s="391"/>
      <c r="CS31" s="391"/>
      <c r="CT31" s="391"/>
      <c r="CU31" s="391"/>
      <c r="CV31" s="391"/>
      <c r="CW31" s="391"/>
      <c r="CX31" s="391"/>
      <c r="CY31" s="391"/>
      <c r="CZ31" s="391"/>
      <c r="DA31" s="391"/>
      <c r="DB31" s="108"/>
      <c r="DC31" s="130"/>
      <c r="DD31" s="19"/>
    </row>
    <row r="32" spans="2:109" ht="7.2" customHeight="1">
      <c r="B32" s="5"/>
      <c r="C32" s="470" t="s">
        <v>99</v>
      </c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105"/>
      <c r="BN32" s="378"/>
      <c r="BO32" s="473"/>
      <c r="BP32" s="473"/>
      <c r="BQ32" s="473"/>
      <c r="BR32" s="473"/>
      <c r="BS32" s="473"/>
      <c r="BT32" s="473"/>
      <c r="BU32" s="473"/>
      <c r="BV32" s="473"/>
      <c r="BW32" s="473"/>
      <c r="BX32" s="473"/>
      <c r="BY32" s="473"/>
      <c r="BZ32" s="473"/>
      <c r="CA32" s="473"/>
      <c r="CB32" s="473"/>
      <c r="CC32" s="379"/>
      <c r="CD32" s="88"/>
      <c r="CE32" s="467"/>
      <c r="CF32" s="467"/>
      <c r="CG32" s="467"/>
      <c r="CH32" s="467"/>
      <c r="CI32" s="467"/>
      <c r="CJ32" s="200" t="s">
        <v>89</v>
      </c>
      <c r="CK32" s="201"/>
      <c r="CL32" s="6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200" t="s">
        <v>8</v>
      </c>
      <c r="DC32" s="225"/>
      <c r="DD32" s="19"/>
    </row>
    <row r="33" spans="2:108" ht="7.2" customHeight="1">
      <c r="B33" s="5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105"/>
      <c r="BN33" s="380"/>
      <c r="BO33" s="474"/>
      <c r="BP33" s="474"/>
      <c r="BQ33" s="474"/>
      <c r="BR33" s="474"/>
      <c r="BS33" s="474"/>
      <c r="BT33" s="474"/>
      <c r="BU33" s="474"/>
      <c r="BV33" s="474"/>
      <c r="BW33" s="474"/>
      <c r="BX33" s="474"/>
      <c r="BY33" s="474"/>
      <c r="BZ33" s="474"/>
      <c r="CA33" s="474"/>
      <c r="CB33" s="474"/>
      <c r="CC33" s="381"/>
      <c r="CD33" s="84"/>
      <c r="CE33" s="467"/>
      <c r="CF33" s="467"/>
      <c r="CG33" s="467"/>
      <c r="CH33" s="467"/>
      <c r="CI33" s="467"/>
      <c r="CJ33" s="200"/>
      <c r="CK33" s="201"/>
      <c r="CL33" s="6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200"/>
      <c r="DC33" s="225"/>
      <c r="DD33" s="19"/>
    </row>
    <row r="34" spans="2:108" ht="7.2" customHeight="1">
      <c r="B34" s="5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105"/>
      <c r="BN34" s="380"/>
      <c r="BO34" s="474"/>
      <c r="BP34" s="474"/>
      <c r="BQ34" s="474"/>
      <c r="BR34" s="474"/>
      <c r="BS34" s="474"/>
      <c r="BT34" s="474"/>
      <c r="BU34" s="474"/>
      <c r="BV34" s="474"/>
      <c r="BW34" s="474"/>
      <c r="BX34" s="474"/>
      <c r="BY34" s="474"/>
      <c r="BZ34" s="474"/>
      <c r="CA34" s="474"/>
      <c r="CB34" s="474"/>
      <c r="CC34" s="381"/>
      <c r="CD34" s="84"/>
      <c r="CE34" s="467"/>
      <c r="CF34" s="467"/>
      <c r="CG34" s="467"/>
      <c r="CH34" s="467"/>
      <c r="CI34" s="467"/>
      <c r="CJ34" s="71"/>
      <c r="CK34" s="129"/>
      <c r="CL34" s="6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71"/>
      <c r="DC34" s="16"/>
      <c r="DD34" s="19"/>
    </row>
    <row r="35" spans="2:108" ht="7.2" customHeight="1">
      <c r="B35" s="117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7"/>
      <c r="BN35" s="382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383"/>
      <c r="CD35" s="103"/>
      <c r="CE35" s="468"/>
      <c r="CF35" s="468"/>
      <c r="CG35" s="468"/>
      <c r="CH35" s="468"/>
      <c r="CI35" s="468"/>
      <c r="CJ35" s="108"/>
      <c r="CK35" s="107"/>
      <c r="CL35" s="103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108"/>
      <c r="DC35" s="130"/>
      <c r="DD35" s="19"/>
    </row>
    <row r="36" spans="2:108" ht="7.2" customHeight="1">
      <c r="B36" s="5"/>
      <c r="C36" s="476" t="s">
        <v>100</v>
      </c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80"/>
      <c r="AT36" s="80"/>
      <c r="AU36" s="80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105"/>
      <c r="BN36" s="6"/>
      <c r="BO36" s="457">
        <f>SUM(BO16:CA31)</f>
        <v>0</v>
      </c>
      <c r="BP36" s="457"/>
      <c r="BQ36" s="457"/>
      <c r="BR36" s="457"/>
      <c r="BS36" s="457"/>
      <c r="BT36" s="457"/>
      <c r="BU36" s="457"/>
      <c r="BV36" s="457"/>
      <c r="BW36" s="457"/>
      <c r="BX36" s="457"/>
      <c r="BY36" s="457"/>
      <c r="BZ36" s="457"/>
      <c r="CA36" s="457"/>
      <c r="CB36" s="200" t="s">
        <v>10</v>
      </c>
      <c r="CC36" s="201"/>
      <c r="CD36" s="88"/>
      <c r="CE36" s="467">
        <f>SUM(CE16:CI35)</f>
        <v>0</v>
      </c>
      <c r="CF36" s="467"/>
      <c r="CG36" s="467"/>
      <c r="CH36" s="467"/>
      <c r="CI36" s="467"/>
      <c r="CJ36" s="200" t="s">
        <v>89</v>
      </c>
      <c r="CK36" s="201"/>
      <c r="CL36" s="6"/>
      <c r="CM36" s="390">
        <f>SUM(CM16:DA35)</f>
        <v>0</v>
      </c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200" t="s">
        <v>8</v>
      </c>
      <c r="DC36" s="225"/>
      <c r="DD36" s="19"/>
    </row>
    <row r="37" spans="2:108" ht="7.2" customHeight="1">
      <c r="B37" s="5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27"/>
      <c r="AT37" s="27"/>
      <c r="AU37" s="27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105"/>
      <c r="BN37" s="84"/>
      <c r="BO37" s="457"/>
      <c r="BP37" s="457"/>
      <c r="BQ37" s="457"/>
      <c r="BR37" s="457"/>
      <c r="BS37" s="457"/>
      <c r="BT37" s="457"/>
      <c r="BU37" s="457"/>
      <c r="BV37" s="457"/>
      <c r="BW37" s="457"/>
      <c r="BX37" s="457"/>
      <c r="BY37" s="457"/>
      <c r="BZ37" s="457"/>
      <c r="CA37" s="457"/>
      <c r="CB37" s="200"/>
      <c r="CC37" s="201"/>
      <c r="CD37" s="84"/>
      <c r="CE37" s="467"/>
      <c r="CF37" s="467"/>
      <c r="CG37" s="467"/>
      <c r="CH37" s="467"/>
      <c r="CI37" s="467"/>
      <c r="CJ37" s="200"/>
      <c r="CK37" s="201"/>
      <c r="CL37" s="6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200"/>
      <c r="DC37" s="225"/>
      <c r="DD37" s="19"/>
    </row>
    <row r="38" spans="2:108" ht="7.2" customHeight="1">
      <c r="B38" s="5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27"/>
      <c r="AT38" s="27"/>
      <c r="AU38" s="27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105"/>
      <c r="BN38" s="84"/>
      <c r="BO38" s="457"/>
      <c r="BP38" s="457"/>
      <c r="BQ38" s="457"/>
      <c r="BR38" s="457"/>
      <c r="BS38" s="457"/>
      <c r="BT38" s="457"/>
      <c r="BU38" s="457"/>
      <c r="BV38" s="457"/>
      <c r="BW38" s="457"/>
      <c r="BX38" s="457"/>
      <c r="BY38" s="457"/>
      <c r="BZ38" s="457"/>
      <c r="CA38" s="457"/>
      <c r="CB38" s="84"/>
      <c r="CC38" s="129"/>
      <c r="CD38" s="84"/>
      <c r="CE38" s="467"/>
      <c r="CF38" s="467"/>
      <c r="CG38" s="467"/>
      <c r="CH38" s="467"/>
      <c r="CI38" s="467"/>
      <c r="CJ38" s="71"/>
      <c r="CK38" s="129"/>
      <c r="CL38" s="6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71"/>
      <c r="DC38" s="16"/>
      <c r="DD38" s="19"/>
    </row>
    <row r="39" spans="2:108" ht="7.2" customHeight="1">
      <c r="B39" s="8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28"/>
      <c r="AT39" s="28"/>
      <c r="AU39" s="28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113"/>
      <c r="BN39" s="9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85"/>
      <c r="CC39" s="113"/>
      <c r="CD39" s="9"/>
      <c r="CE39" s="469"/>
      <c r="CF39" s="469"/>
      <c r="CG39" s="469"/>
      <c r="CH39" s="469"/>
      <c r="CI39" s="469"/>
      <c r="CJ39" s="72"/>
      <c r="CK39" s="113"/>
      <c r="CL39" s="9"/>
      <c r="CM39" s="465"/>
      <c r="CN39" s="465"/>
      <c r="CO39" s="465"/>
      <c r="CP39" s="465"/>
      <c r="CQ39" s="465"/>
      <c r="CR39" s="465"/>
      <c r="CS39" s="465"/>
      <c r="CT39" s="465"/>
      <c r="CU39" s="465"/>
      <c r="CV39" s="465"/>
      <c r="CW39" s="465"/>
      <c r="CX39" s="465"/>
      <c r="CY39" s="465"/>
      <c r="CZ39" s="465"/>
      <c r="DA39" s="465"/>
      <c r="DB39" s="72"/>
      <c r="DC39" s="10"/>
      <c r="DD39" s="19"/>
    </row>
    <row r="40" spans="2:108" ht="7.2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19"/>
    </row>
    <row r="41" spans="2:108" ht="7.2" customHeight="1">
      <c r="B41" s="486" t="s">
        <v>97</v>
      </c>
      <c r="C41" s="487"/>
      <c r="D41" s="3"/>
      <c r="E41" s="3"/>
      <c r="F41" s="3"/>
      <c r="G41" s="3"/>
      <c r="H41" s="3"/>
      <c r="I41" s="104"/>
      <c r="J41" s="3"/>
      <c r="K41" s="492" t="s">
        <v>96</v>
      </c>
      <c r="L41" s="492"/>
      <c r="M41" s="492"/>
      <c r="N41" s="492"/>
      <c r="O41" s="492"/>
      <c r="P41" s="492"/>
      <c r="Q41" s="492"/>
      <c r="R41" s="492"/>
      <c r="S41" s="492"/>
      <c r="T41" s="104"/>
      <c r="U41" s="3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4"/>
      <c r="AK41" s="494"/>
      <c r="AL41" s="494"/>
      <c r="AM41" s="494"/>
      <c r="AN41" s="494"/>
      <c r="AO41" s="494"/>
      <c r="AP41" s="494"/>
      <c r="AQ41" s="494"/>
      <c r="AR41" s="494"/>
      <c r="AS41" s="494"/>
      <c r="AT41" s="494"/>
      <c r="AU41" s="494"/>
      <c r="AV41" s="494"/>
      <c r="AW41" s="494"/>
      <c r="AX41" s="494"/>
      <c r="AY41" s="494"/>
      <c r="AZ41" s="494"/>
      <c r="BA41" s="494"/>
      <c r="BB41" s="104"/>
      <c r="BC41" s="3"/>
      <c r="BD41" s="497" t="s">
        <v>95</v>
      </c>
      <c r="BE41" s="497"/>
      <c r="BF41" s="497"/>
      <c r="BG41" s="497"/>
      <c r="BH41" s="497"/>
      <c r="BI41" s="497"/>
      <c r="BJ41" s="497"/>
      <c r="BK41" s="497"/>
      <c r="BL41" s="497"/>
      <c r="BM41" s="104"/>
      <c r="BN41" s="3"/>
      <c r="BO41" s="494"/>
      <c r="BP41" s="494"/>
      <c r="BQ41" s="494"/>
      <c r="BR41" s="494"/>
      <c r="BS41" s="494"/>
      <c r="BT41" s="494"/>
      <c r="BU41" s="494"/>
      <c r="BV41" s="494"/>
      <c r="BW41" s="494"/>
      <c r="BX41" s="494"/>
      <c r="BY41" s="494"/>
      <c r="BZ41" s="494"/>
      <c r="CA41" s="494"/>
      <c r="CB41" s="494"/>
      <c r="CC41" s="494"/>
      <c r="CD41" s="494"/>
      <c r="CE41" s="494"/>
      <c r="CF41" s="494"/>
      <c r="CG41" s="494"/>
      <c r="CH41" s="494"/>
      <c r="CI41" s="494"/>
      <c r="CJ41" s="494"/>
      <c r="CK41" s="494"/>
      <c r="CL41" s="494"/>
      <c r="CM41" s="494"/>
      <c r="CN41" s="494"/>
      <c r="CO41" s="494"/>
      <c r="CP41" s="494"/>
      <c r="CQ41" s="494"/>
      <c r="CR41" s="494"/>
      <c r="CS41" s="494"/>
      <c r="CT41" s="494"/>
      <c r="CU41" s="494"/>
      <c r="CV41" s="494"/>
      <c r="CW41" s="494"/>
      <c r="CX41" s="494"/>
      <c r="CY41" s="494"/>
      <c r="CZ41" s="494"/>
      <c r="DA41" s="494"/>
      <c r="DB41" s="494"/>
      <c r="DC41" s="4"/>
      <c r="DD41" s="19"/>
    </row>
    <row r="42" spans="2:108" ht="7.2" customHeight="1">
      <c r="B42" s="409"/>
      <c r="C42" s="207"/>
      <c r="D42" s="6"/>
      <c r="E42" s="6"/>
      <c r="F42" s="6"/>
      <c r="G42" s="6"/>
      <c r="H42" s="6"/>
      <c r="I42" s="105"/>
      <c r="J42" s="6"/>
      <c r="K42" s="407"/>
      <c r="L42" s="407"/>
      <c r="M42" s="407"/>
      <c r="N42" s="407"/>
      <c r="O42" s="407"/>
      <c r="P42" s="407"/>
      <c r="Q42" s="407"/>
      <c r="R42" s="407"/>
      <c r="S42" s="407"/>
      <c r="T42" s="105"/>
      <c r="U42" s="6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105"/>
      <c r="BC42" s="6"/>
      <c r="BD42" s="498"/>
      <c r="BE42" s="498"/>
      <c r="BF42" s="498"/>
      <c r="BG42" s="498"/>
      <c r="BH42" s="498"/>
      <c r="BI42" s="498"/>
      <c r="BJ42" s="498"/>
      <c r="BK42" s="498"/>
      <c r="BL42" s="498"/>
      <c r="BM42" s="105"/>
      <c r="BN42" s="6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5"/>
      <c r="CD42" s="495"/>
      <c r="CE42" s="495"/>
      <c r="CF42" s="495"/>
      <c r="CG42" s="495"/>
      <c r="CH42" s="495"/>
      <c r="CI42" s="495"/>
      <c r="CJ42" s="495"/>
      <c r="CK42" s="495"/>
      <c r="CL42" s="495"/>
      <c r="CM42" s="495"/>
      <c r="CN42" s="495"/>
      <c r="CO42" s="495"/>
      <c r="CP42" s="495"/>
      <c r="CQ42" s="495"/>
      <c r="CR42" s="495"/>
      <c r="CS42" s="495"/>
      <c r="CT42" s="495"/>
      <c r="CU42" s="495"/>
      <c r="CV42" s="495"/>
      <c r="CW42" s="495"/>
      <c r="CX42" s="495"/>
      <c r="CY42" s="495"/>
      <c r="CZ42" s="495"/>
      <c r="DA42" s="495"/>
      <c r="DB42" s="495"/>
      <c r="DC42" s="7"/>
      <c r="DD42" s="19"/>
    </row>
    <row r="43" spans="2:108" ht="7.2" customHeight="1">
      <c r="B43" s="117"/>
      <c r="C43" s="103"/>
      <c r="D43" s="103"/>
      <c r="E43" s="103"/>
      <c r="F43" s="103"/>
      <c r="G43" s="103"/>
      <c r="H43" s="103"/>
      <c r="I43" s="107"/>
      <c r="J43" s="103"/>
      <c r="K43" s="493"/>
      <c r="L43" s="493"/>
      <c r="M43" s="493"/>
      <c r="N43" s="493"/>
      <c r="O43" s="493"/>
      <c r="P43" s="493"/>
      <c r="Q43" s="493"/>
      <c r="R43" s="493"/>
      <c r="S43" s="493"/>
      <c r="T43" s="107"/>
      <c r="U43" s="103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6"/>
      <c r="BB43" s="107"/>
      <c r="BC43" s="103"/>
      <c r="BD43" s="499"/>
      <c r="BE43" s="499"/>
      <c r="BF43" s="499"/>
      <c r="BG43" s="499"/>
      <c r="BH43" s="499"/>
      <c r="BI43" s="499"/>
      <c r="BJ43" s="499"/>
      <c r="BK43" s="499"/>
      <c r="BL43" s="499"/>
      <c r="BM43" s="107"/>
      <c r="BN43" s="103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  <c r="CD43" s="496"/>
      <c r="CE43" s="496"/>
      <c r="CF43" s="496"/>
      <c r="CG43" s="496"/>
      <c r="CH43" s="496"/>
      <c r="CI43" s="496"/>
      <c r="CJ43" s="496"/>
      <c r="CK43" s="496"/>
      <c r="CL43" s="496"/>
      <c r="CM43" s="496"/>
      <c r="CN43" s="496"/>
      <c r="CO43" s="496"/>
      <c r="CP43" s="496"/>
      <c r="CQ43" s="496"/>
      <c r="CR43" s="496"/>
      <c r="CS43" s="496"/>
      <c r="CT43" s="496"/>
      <c r="CU43" s="496"/>
      <c r="CV43" s="496"/>
      <c r="CW43" s="496"/>
      <c r="CX43" s="496"/>
      <c r="CY43" s="496"/>
      <c r="CZ43" s="496"/>
      <c r="DA43" s="496"/>
      <c r="DB43" s="496"/>
      <c r="DC43" s="130"/>
      <c r="DD43" s="19"/>
    </row>
    <row r="44" spans="2:108" ht="7.2" customHeight="1">
      <c r="B44" s="5"/>
      <c r="C44" s="478" t="s">
        <v>98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105"/>
      <c r="BN44" s="6"/>
      <c r="BO44" s="358" t="s">
        <v>30</v>
      </c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105"/>
      <c r="CD44" s="6"/>
      <c r="CE44" s="500" t="s">
        <v>91</v>
      </c>
      <c r="CF44" s="500"/>
      <c r="CG44" s="500"/>
      <c r="CH44" s="500"/>
      <c r="CI44" s="500"/>
      <c r="CJ44" s="500"/>
      <c r="CK44" s="500"/>
      <c r="CL44" s="500"/>
      <c r="CM44" s="500"/>
      <c r="CN44" s="500"/>
      <c r="CO44" s="500"/>
      <c r="CP44" s="500"/>
      <c r="CQ44" s="500"/>
      <c r="CR44" s="500"/>
      <c r="CS44" s="500"/>
      <c r="CT44" s="500"/>
      <c r="CU44" s="500"/>
      <c r="CV44" s="500"/>
      <c r="CW44" s="500"/>
      <c r="CX44" s="500"/>
      <c r="CY44" s="500"/>
      <c r="CZ44" s="500"/>
      <c r="DA44" s="500"/>
      <c r="DB44" s="500"/>
      <c r="DC44" s="7"/>
      <c r="DD44" s="19"/>
    </row>
    <row r="45" spans="2:108" ht="7.2" customHeight="1">
      <c r="B45" s="5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105"/>
      <c r="BN45" s="103"/>
      <c r="BO45" s="420"/>
      <c r="BP45" s="420"/>
      <c r="BQ45" s="420"/>
      <c r="BR45" s="420"/>
      <c r="BS45" s="420"/>
      <c r="BT45" s="420"/>
      <c r="BU45" s="420"/>
      <c r="BV45" s="420"/>
      <c r="BW45" s="420"/>
      <c r="BX45" s="420"/>
      <c r="BY45" s="420"/>
      <c r="BZ45" s="420"/>
      <c r="CA45" s="420"/>
      <c r="CB45" s="420"/>
      <c r="CC45" s="107"/>
      <c r="CD45" s="103"/>
      <c r="CE45" s="501"/>
      <c r="CF45" s="501"/>
      <c r="CG45" s="501"/>
      <c r="CH45" s="501"/>
      <c r="CI45" s="501"/>
      <c r="CJ45" s="501"/>
      <c r="CK45" s="501"/>
      <c r="CL45" s="501"/>
      <c r="CM45" s="501"/>
      <c r="CN45" s="501"/>
      <c r="CO45" s="501"/>
      <c r="CP45" s="501"/>
      <c r="CQ45" s="501"/>
      <c r="CR45" s="501"/>
      <c r="CS45" s="501"/>
      <c r="CT45" s="501"/>
      <c r="CU45" s="501"/>
      <c r="CV45" s="501"/>
      <c r="CW45" s="501"/>
      <c r="CX45" s="501"/>
      <c r="CY45" s="501"/>
      <c r="CZ45" s="501"/>
      <c r="DA45" s="501"/>
      <c r="DB45" s="501"/>
      <c r="DC45" s="130"/>
      <c r="DD45" s="19"/>
    </row>
    <row r="46" spans="2:108" ht="7.2" customHeight="1">
      <c r="B46" s="5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105"/>
      <c r="BN46" s="6"/>
      <c r="BO46" s="267" t="s">
        <v>101</v>
      </c>
      <c r="BP46" s="267"/>
      <c r="BQ46" s="267"/>
      <c r="BR46" s="267"/>
      <c r="BS46" s="267"/>
      <c r="BT46" s="267"/>
      <c r="BU46" s="267"/>
      <c r="BV46" s="267"/>
      <c r="BW46" s="267"/>
      <c r="BX46" s="267"/>
      <c r="BY46" s="84"/>
      <c r="BZ46" s="84"/>
      <c r="CA46" s="192" t="s">
        <v>102</v>
      </c>
      <c r="CB46" s="192"/>
      <c r="CC46" s="105"/>
      <c r="CD46" s="488" t="s">
        <v>103</v>
      </c>
      <c r="CE46" s="488"/>
      <c r="CF46" s="488"/>
      <c r="CG46" s="488"/>
      <c r="CH46" s="488"/>
      <c r="CI46" s="488"/>
      <c r="CJ46" s="192" t="s">
        <v>104</v>
      </c>
      <c r="CK46" s="193"/>
      <c r="CL46" s="6"/>
      <c r="CM46" s="267" t="s">
        <v>105</v>
      </c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6"/>
      <c r="DB46" s="192" t="s">
        <v>106</v>
      </c>
      <c r="DC46" s="251"/>
      <c r="DD46" s="19"/>
    </row>
    <row r="47" spans="2:108" ht="7.2" customHeight="1">
      <c r="B47" s="117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7"/>
      <c r="BN47" s="103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108"/>
      <c r="BZ47" s="108"/>
      <c r="CA47" s="194"/>
      <c r="CB47" s="194"/>
      <c r="CC47" s="107"/>
      <c r="CD47" s="489"/>
      <c r="CE47" s="489"/>
      <c r="CF47" s="489"/>
      <c r="CG47" s="489"/>
      <c r="CH47" s="489"/>
      <c r="CI47" s="489"/>
      <c r="CJ47" s="194"/>
      <c r="CK47" s="195"/>
      <c r="CL47" s="103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103"/>
      <c r="DB47" s="194"/>
      <c r="DC47" s="490"/>
      <c r="DD47" s="19"/>
    </row>
    <row r="48" spans="2:108" ht="7.2" customHeight="1">
      <c r="B48" s="5"/>
      <c r="C48" s="484" t="s">
        <v>201</v>
      </c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384"/>
      <c r="X48" s="384"/>
      <c r="Y48" s="384"/>
      <c r="Z48" s="384"/>
      <c r="AA48" s="482" t="s">
        <v>200</v>
      </c>
      <c r="AB48" s="482"/>
      <c r="AC48" s="482"/>
      <c r="AD48" s="482"/>
      <c r="AE48" s="384"/>
      <c r="AF48" s="384"/>
      <c r="AG48" s="384"/>
      <c r="AH48" s="384"/>
      <c r="AI48" s="480" t="s">
        <v>199</v>
      </c>
      <c r="AJ48" s="480"/>
      <c r="AK48" s="480"/>
      <c r="AL48" s="480"/>
      <c r="AM48" s="480"/>
      <c r="AN48" s="480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105"/>
      <c r="BN48" s="6"/>
      <c r="BO48" s="457"/>
      <c r="BP48" s="457"/>
      <c r="BQ48" s="457"/>
      <c r="BR48" s="457"/>
      <c r="BS48" s="457"/>
      <c r="BT48" s="457"/>
      <c r="BU48" s="457"/>
      <c r="BV48" s="457"/>
      <c r="BW48" s="457"/>
      <c r="BX48" s="457"/>
      <c r="BY48" s="457"/>
      <c r="BZ48" s="457"/>
      <c r="CA48" s="457"/>
      <c r="CB48" s="200" t="s">
        <v>10</v>
      </c>
      <c r="CC48" s="201"/>
      <c r="CD48" s="88"/>
      <c r="CE48" s="467"/>
      <c r="CF48" s="467"/>
      <c r="CG48" s="467"/>
      <c r="CH48" s="467"/>
      <c r="CI48" s="467"/>
      <c r="CJ48" s="200" t="s">
        <v>89</v>
      </c>
      <c r="CK48" s="201"/>
      <c r="CL48" s="6"/>
      <c r="CM48" s="390"/>
      <c r="CN48" s="390"/>
      <c r="CO48" s="390"/>
      <c r="CP48" s="390"/>
      <c r="CQ48" s="390"/>
      <c r="CR48" s="390"/>
      <c r="CS48" s="390"/>
      <c r="CT48" s="390"/>
      <c r="CU48" s="390"/>
      <c r="CV48" s="390"/>
      <c r="CW48" s="390"/>
      <c r="CX48" s="390"/>
      <c r="CY48" s="390"/>
      <c r="CZ48" s="390"/>
      <c r="DA48" s="390"/>
      <c r="DB48" s="200" t="s">
        <v>8</v>
      </c>
      <c r="DC48" s="225"/>
      <c r="DD48" s="19"/>
    </row>
    <row r="49" spans="2:108" ht="7.2" customHeight="1">
      <c r="B49" s="5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384"/>
      <c r="X49" s="384"/>
      <c r="Y49" s="384"/>
      <c r="Z49" s="384"/>
      <c r="AA49" s="482"/>
      <c r="AB49" s="482"/>
      <c r="AC49" s="482"/>
      <c r="AD49" s="482"/>
      <c r="AE49" s="384"/>
      <c r="AF49" s="384"/>
      <c r="AG49" s="384"/>
      <c r="AH49" s="384"/>
      <c r="AI49" s="480"/>
      <c r="AJ49" s="480"/>
      <c r="AK49" s="480"/>
      <c r="AL49" s="480"/>
      <c r="AM49" s="480"/>
      <c r="AN49" s="480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105"/>
      <c r="BN49" s="84"/>
      <c r="BO49" s="457"/>
      <c r="BP49" s="457"/>
      <c r="BQ49" s="457"/>
      <c r="BR49" s="457"/>
      <c r="BS49" s="457"/>
      <c r="BT49" s="457"/>
      <c r="BU49" s="457"/>
      <c r="BV49" s="457"/>
      <c r="BW49" s="457"/>
      <c r="BX49" s="457"/>
      <c r="BY49" s="457"/>
      <c r="BZ49" s="457"/>
      <c r="CA49" s="457"/>
      <c r="CB49" s="200"/>
      <c r="CC49" s="201"/>
      <c r="CD49" s="84"/>
      <c r="CE49" s="467"/>
      <c r="CF49" s="467"/>
      <c r="CG49" s="467"/>
      <c r="CH49" s="467"/>
      <c r="CI49" s="467"/>
      <c r="CJ49" s="200"/>
      <c r="CK49" s="201"/>
      <c r="CL49" s="6"/>
      <c r="CM49" s="390"/>
      <c r="CN49" s="390"/>
      <c r="CO49" s="390"/>
      <c r="CP49" s="390"/>
      <c r="CQ49" s="390"/>
      <c r="CR49" s="390"/>
      <c r="CS49" s="390"/>
      <c r="CT49" s="390"/>
      <c r="CU49" s="390"/>
      <c r="CV49" s="390"/>
      <c r="CW49" s="390"/>
      <c r="CX49" s="390"/>
      <c r="CY49" s="390"/>
      <c r="CZ49" s="390"/>
      <c r="DA49" s="390"/>
      <c r="DB49" s="200"/>
      <c r="DC49" s="225"/>
      <c r="DD49" s="19"/>
    </row>
    <row r="50" spans="2:108" ht="7.2" customHeight="1">
      <c r="B50" s="5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384"/>
      <c r="X50" s="384"/>
      <c r="Y50" s="384"/>
      <c r="Z50" s="384"/>
      <c r="AA50" s="482"/>
      <c r="AB50" s="482"/>
      <c r="AC50" s="482"/>
      <c r="AD50" s="482"/>
      <c r="AE50" s="384"/>
      <c r="AF50" s="384"/>
      <c r="AG50" s="384"/>
      <c r="AH50" s="384"/>
      <c r="AI50" s="480"/>
      <c r="AJ50" s="480"/>
      <c r="AK50" s="480"/>
      <c r="AL50" s="480"/>
      <c r="AM50" s="480"/>
      <c r="AN50" s="480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105"/>
      <c r="BN50" s="84"/>
      <c r="BO50" s="457"/>
      <c r="BP50" s="457"/>
      <c r="BQ50" s="457"/>
      <c r="BR50" s="457"/>
      <c r="BS50" s="457"/>
      <c r="BT50" s="457"/>
      <c r="BU50" s="457"/>
      <c r="BV50" s="457"/>
      <c r="BW50" s="457"/>
      <c r="BX50" s="457"/>
      <c r="BY50" s="457"/>
      <c r="BZ50" s="457"/>
      <c r="CA50" s="457"/>
      <c r="CB50" s="71"/>
      <c r="CC50" s="129"/>
      <c r="CD50" s="84"/>
      <c r="CE50" s="467"/>
      <c r="CF50" s="467"/>
      <c r="CG50" s="467"/>
      <c r="CH50" s="467"/>
      <c r="CI50" s="467"/>
      <c r="CJ50" s="71"/>
      <c r="CK50" s="129"/>
      <c r="CL50" s="6"/>
      <c r="CM50" s="390"/>
      <c r="CN50" s="390"/>
      <c r="CO50" s="390"/>
      <c r="CP50" s="390"/>
      <c r="CQ50" s="390"/>
      <c r="CR50" s="390"/>
      <c r="CS50" s="390"/>
      <c r="CT50" s="390"/>
      <c r="CU50" s="390"/>
      <c r="CV50" s="390"/>
      <c r="CW50" s="390"/>
      <c r="CX50" s="390"/>
      <c r="CY50" s="390"/>
      <c r="CZ50" s="390"/>
      <c r="DA50" s="390"/>
      <c r="DB50" s="71"/>
      <c r="DC50" s="16"/>
      <c r="DD50" s="19"/>
    </row>
    <row r="51" spans="2:108" ht="7.2" customHeight="1">
      <c r="B51" s="117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386"/>
      <c r="X51" s="386"/>
      <c r="Y51" s="386"/>
      <c r="Z51" s="386"/>
      <c r="AA51" s="483"/>
      <c r="AB51" s="483"/>
      <c r="AC51" s="483"/>
      <c r="AD51" s="483"/>
      <c r="AE51" s="386"/>
      <c r="AF51" s="386"/>
      <c r="AG51" s="386"/>
      <c r="AH51" s="386"/>
      <c r="AI51" s="481"/>
      <c r="AJ51" s="481"/>
      <c r="AK51" s="481"/>
      <c r="AL51" s="481"/>
      <c r="AM51" s="481"/>
      <c r="AN51" s="481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7"/>
      <c r="BN51" s="103"/>
      <c r="BO51" s="458"/>
      <c r="BP51" s="458"/>
      <c r="BQ51" s="458"/>
      <c r="BR51" s="458"/>
      <c r="BS51" s="458"/>
      <c r="BT51" s="458"/>
      <c r="BU51" s="458"/>
      <c r="BV51" s="458"/>
      <c r="BW51" s="458"/>
      <c r="BX51" s="458"/>
      <c r="BY51" s="458"/>
      <c r="BZ51" s="458"/>
      <c r="CA51" s="458"/>
      <c r="CB51" s="108"/>
      <c r="CC51" s="107"/>
      <c r="CD51" s="103"/>
      <c r="CE51" s="468"/>
      <c r="CF51" s="468"/>
      <c r="CG51" s="468"/>
      <c r="CH51" s="468"/>
      <c r="CI51" s="468"/>
      <c r="CJ51" s="108"/>
      <c r="CK51" s="107"/>
      <c r="CL51" s="103"/>
      <c r="CM51" s="391"/>
      <c r="CN51" s="391"/>
      <c r="CO51" s="391"/>
      <c r="CP51" s="391"/>
      <c r="CQ51" s="391"/>
      <c r="CR51" s="391"/>
      <c r="CS51" s="391"/>
      <c r="CT51" s="391"/>
      <c r="CU51" s="391"/>
      <c r="CV51" s="391"/>
      <c r="CW51" s="391"/>
      <c r="CX51" s="391"/>
      <c r="CY51" s="391"/>
      <c r="CZ51" s="391"/>
      <c r="DA51" s="391"/>
      <c r="DB51" s="108"/>
      <c r="DC51" s="130"/>
      <c r="DD51" s="19"/>
    </row>
    <row r="52" spans="2:108" ht="7.2" customHeight="1">
      <c r="B52" s="5"/>
      <c r="C52" s="484" t="s">
        <v>201</v>
      </c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384"/>
      <c r="X52" s="384"/>
      <c r="Y52" s="384"/>
      <c r="Z52" s="384"/>
      <c r="AA52" s="482" t="s">
        <v>200</v>
      </c>
      <c r="AB52" s="482"/>
      <c r="AC52" s="482"/>
      <c r="AD52" s="482"/>
      <c r="AE52" s="384"/>
      <c r="AF52" s="384"/>
      <c r="AG52" s="384"/>
      <c r="AH52" s="384"/>
      <c r="AI52" s="480" t="s">
        <v>199</v>
      </c>
      <c r="AJ52" s="480"/>
      <c r="AK52" s="480"/>
      <c r="AL52" s="480"/>
      <c r="AM52" s="480"/>
      <c r="AN52" s="480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105"/>
      <c r="BN52" s="6"/>
      <c r="BO52" s="457"/>
      <c r="BP52" s="457"/>
      <c r="BQ52" s="457"/>
      <c r="BR52" s="457"/>
      <c r="BS52" s="457"/>
      <c r="BT52" s="457"/>
      <c r="BU52" s="457"/>
      <c r="BV52" s="457"/>
      <c r="BW52" s="457"/>
      <c r="BX52" s="457"/>
      <c r="BY52" s="457"/>
      <c r="BZ52" s="457"/>
      <c r="CA52" s="457"/>
      <c r="CB52" s="200" t="s">
        <v>10</v>
      </c>
      <c r="CC52" s="201"/>
      <c r="CD52" s="88"/>
      <c r="CE52" s="467"/>
      <c r="CF52" s="467"/>
      <c r="CG52" s="467"/>
      <c r="CH52" s="467"/>
      <c r="CI52" s="467"/>
      <c r="CJ52" s="200" t="s">
        <v>89</v>
      </c>
      <c r="CK52" s="201"/>
      <c r="CL52" s="6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0"/>
      <c r="CY52" s="390"/>
      <c r="CZ52" s="390"/>
      <c r="DA52" s="390"/>
      <c r="DB52" s="200" t="s">
        <v>8</v>
      </c>
      <c r="DC52" s="225"/>
      <c r="DD52" s="19"/>
    </row>
    <row r="53" spans="2:108" ht="7.2" customHeight="1">
      <c r="B53" s="5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384"/>
      <c r="X53" s="384"/>
      <c r="Y53" s="384"/>
      <c r="Z53" s="384"/>
      <c r="AA53" s="482"/>
      <c r="AB53" s="482"/>
      <c r="AC53" s="482"/>
      <c r="AD53" s="482"/>
      <c r="AE53" s="384"/>
      <c r="AF53" s="384"/>
      <c r="AG53" s="384"/>
      <c r="AH53" s="384"/>
      <c r="AI53" s="480"/>
      <c r="AJ53" s="480"/>
      <c r="AK53" s="480"/>
      <c r="AL53" s="480"/>
      <c r="AM53" s="480"/>
      <c r="AN53" s="480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105"/>
      <c r="BN53" s="84"/>
      <c r="BO53" s="457"/>
      <c r="BP53" s="457"/>
      <c r="BQ53" s="457"/>
      <c r="BR53" s="457"/>
      <c r="BS53" s="457"/>
      <c r="BT53" s="457"/>
      <c r="BU53" s="457"/>
      <c r="BV53" s="457"/>
      <c r="BW53" s="457"/>
      <c r="BX53" s="457"/>
      <c r="BY53" s="457"/>
      <c r="BZ53" s="457"/>
      <c r="CA53" s="457"/>
      <c r="CB53" s="200"/>
      <c r="CC53" s="201"/>
      <c r="CD53" s="84"/>
      <c r="CE53" s="467"/>
      <c r="CF53" s="467"/>
      <c r="CG53" s="467"/>
      <c r="CH53" s="467"/>
      <c r="CI53" s="467"/>
      <c r="CJ53" s="200"/>
      <c r="CK53" s="201"/>
      <c r="CL53" s="6"/>
      <c r="CM53" s="390"/>
      <c r="CN53" s="390"/>
      <c r="CO53" s="390"/>
      <c r="CP53" s="390"/>
      <c r="CQ53" s="390"/>
      <c r="CR53" s="390"/>
      <c r="CS53" s="390"/>
      <c r="CT53" s="390"/>
      <c r="CU53" s="390"/>
      <c r="CV53" s="390"/>
      <c r="CW53" s="390"/>
      <c r="CX53" s="390"/>
      <c r="CY53" s="390"/>
      <c r="CZ53" s="390"/>
      <c r="DA53" s="390"/>
      <c r="DB53" s="200"/>
      <c r="DC53" s="225"/>
      <c r="DD53" s="19"/>
    </row>
    <row r="54" spans="2:108" ht="7.2" customHeight="1">
      <c r="B54" s="5"/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384"/>
      <c r="X54" s="384"/>
      <c r="Y54" s="384"/>
      <c r="Z54" s="384"/>
      <c r="AA54" s="482"/>
      <c r="AB54" s="482"/>
      <c r="AC54" s="482"/>
      <c r="AD54" s="482"/>
      <c r="AE54" s="384"/>
      <c r="AF54" s="384"/>
      <c r="AG54" s="384"/>
      <c r="AH54" s="384"/>
      <c r="AI54" s="480"/>
      <c r="AJ54" s="480"/>
      <c r="AK54" s="480"/>
      <c r="AL54" s="480"/>
      <c r="AM54" s="480"/>
      <c r="AN54" s="480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105"/>
      <c r="BN54" s="84"/>
      <c r="BO54" s="457"/>
      <c r="BP54" s="457"/>
      <c r="BQ54" s="457"/>
      <c r="BR54" s="457"/>
      <c r="BS54" s="457"/>
      <c r="BT54" s="457"/>
      <c r="BU54" s="457"/>
      <c r="BV54" s="457"/>
      <c r="BW54" s="457"/>
      <c r="BX54" s="457"/>
      <c r="BY54" s="457"/>
      <c r="BZ54" s="457"/>
      <c r="CA54" s="457"/>
      <c r="CB54" s="71"/>
      <c r="CC54" s="129"/>
      <c r="CD54" s="84"/>
      <c r="CE54" s="467"/>
      <c r="CF54" s="467"/>
      <c r="CG54" s="467"/>
      <c r="CH54" s="467"/>
      <c r="CI54" s="467"/>
      <c r="CJ54" s="71"/>
      <c r="CK54" s="129"/>
      <c r="CL54" s="6"/>
      <c r="CM54" s="390"/>
      <c r="CN54" s="390"/>
      <c r="CO54" s="390"/>
      <c r="CP54" s="390"/>
      <c r="CQ54" s="390"/>
      <c r="CR54" s="390"/>
      <c r="CS54" s="390"/>
      <c r="CT54" s="390"/>
      <c r="CU54" s="390"/>
      <c r="CV54" s="390"/>
      <c r="CW54" s="390"/>
      <c r="CX54" s="390"/>
      <c r="CY54" s="390"/>
      <c r="CZ54" s="390"/>
      <c r="DA54" s="390"/>
      <c r="DB54" s="71"/>
      <c r="DC54" s="16"/>
      <c r="DD54" s="19"/>
    </row>
    <row r="55" spans="2:108" ht="7.2" customHeight="1">
      <c r="B55" s="117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386"/>
      <c r="X55" s="386"/>
      <c r="Y55" s="386"/>
      <c r="Z55" s="386"/>
      <c r="AA55" s="483"/>
      <c r="AB55" s="483"/>
      <c r="AC55" s="483"/>
      <c r="AD55" s="483"/>
      <c r="AE55" s="386"/>
      <c r="AF55" s="386"/>
      <c r="AG55" s="386"/>
      <c r="AH55" s="386"/>
      <c r="AI55" s="481"/>
      <c r="AJ55" s="481"/>
      <c r="AK55" s="481"/>
      <c r="AL55" s="481"/>
      <c r="AM55" s="481"/>
      <c r="AN55" s="481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7"/>
      <c r="BN55" s="103"/>
      <c r="BO55" s="458"/>
      <c r="BP55" s="458"/>
      <c r="BQ55" s="458"/>
      <c r="BR55" s="458"/>
      <c r="BS55" s="458"/>
      <c r="BT55" s="458"/>
      <c r="BU55" s="458"/>
      <c r="BV55" s="458"/>
      <c r="BW55" s="458"/>
      <c r="BX55" s="458"/>
      <c r="BY55" s="458"/>
      <c r="BZ55" s="458"/>
      <c r="CA55" s="458"/>
      <c r="CB55" s="108"/>
      <c r="CC55" s="107"/>
      <c r="CD55" s="103"/>
      <c r="CE55" s="468"/>
      <c r="CF55" s="468"/>
      <c r="CG55" s="468"/>
      <c r="CH55" s="468"/>
      <c r="CI55" s="468"/>
      <c r="CJ55" s="108"/>
      <c r="CK55" s="107"/>
      <c r="CL55" s="103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108"/>
      <c r="DC55" s="130"/>
      <c r="DD55" s="19"/>
    </row>
    <row r="56" spans="2:108" ht="7.2" customHeight="1">
      <c r="B56" s="5"/>
      <c r="C56" s="484" t="s">
        <v>201</v>
      </c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384"/>
      <c r="X56" s="384"/>
      <c r="Y56" s="384"/>
      <c r="Z56" s="384"/>
      <c r="AA56" s="482" t="s">
        <v>200</v>
      </c>
      <c r="AB56" s="482"/>
      <c r="AC56" s="482"/>
      <c r="AD56" s="482"/>
      <c r="AE56" s="384"/>
      <c r="AF56" s="384"/>
      <c r="AG56" s="384"/>
      <c r="AH56" s="384"/>
      <c r="AI56" s="480" t="s">
        <v>199</v>
      </c>
      <c r="AJ56" s="480"/>
      <c r="AK56" s="480"/>
      <c r="AL56" s="480"/>
      <c r="AM56" s="480"/>
      <c r="AN56" s="480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105"/>
      <c r="BN56" s="6"/>
      <c r="BO56" s="457"/>
      <c r="BP56" s="457"/>
      <c r="BQ56" s="457"/>
      <c r="BR56" s="457"/>
      <c r="BS56" s="457"/>
      <c r="BT56" s="457"/>
      <c r="BU56" s="457"/>
      <c r="BV56" s="457"/>
      <c r="BW56" s="457"/>
      <c r="BX56" s="457"/>
      <c r="BY56" s="457"/>
      <c r="BZ56" s="457"/>
      <c r="CA56" s="457"/>
      <c r="CB56" s="200" t="s">
        <v>10</v>
      </c>
      <c r="CC56" s="201"/>
      <c r="CD56" s="88"/>
      <c r="CE56" s="467"/>
      <c r="CF56" s="467"/>
      <c r="CG56" s="467"/>
      <c r="CH56" s="467"/>
      <c r="CI56" s="467"/>
      <c r="CJ56" s="200" t="s">
        <v>89</v>
      </c>
      <c r="CK56" s="201"/>
      <c r="CL56" s="6"/>
      <c r="CM56" s="390"/>
      <c r="CN56" s="390"/>
      <c r="CO56" s="390"/>
      <c r="CP56" s="390"/>
      <c r="CQ56" s="390"/>
      <c r="CR56" s="390"/>
      <c r="CS56" s="390"/>
      <c r="CT56" s="390"/>
      <c r="CU56" s="390"/>
      <c r="CV56" s="390"/>
      <c r="CW56" s="390"/>
      <c r="CX56" s="390"/>
      <c r="CY56" s="390"/>
      <c r="CZ56" s="390"/>
      <c r="DA56" s="390"/>
      <c r="DB56" s="200" t="s">
        <v>8</v>
      </c>
      <c r="DC56" s="225"/>
      <c r="DD56" s="19"/>
    </row>
    <row r="57" spans="2:108" ht="7.2" customHeight="1">
      <c r="B57" s="5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384"/>
      <c r="X57" s="384"/>
      <c r="Y57" s="384"/>
      <c r="Z57" s="384"/>
      <c r="AA57" s="482"/>
      <c r="AB57" s="482"/>
      <c r="AC57" s="482"/>
      <c r="AD57" s="482"/>
      <c r="AE57" s="384"/>
      <c r="AF57" s="384"/>
      <c r="AG57" s="384"/>
      <c r="AH57" s="384"/>
      <c r="AI57" s="480"/>
      <c r="AJ57" s="480"/>
      <c r="AK57" s="480"/>
      <c r="AL57" s="480"/>
      <c r="AM57" s="480"/>
      <c r="AN57" s="480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105"/>
      <c r="BN57" s="84"/>
      <c r="BO57" s="457"/>
      <c r="BP57" s="457"/>
      <c r="BQ57" s="457"/>
      <c r="BR57" s="457"/>
      <c r="BS57" s="457"/>
      <c r="BT57" s="457"/>
      <c r="BU57" s="457"/>
      <c r="BV57" s="457"/>
      <c r="BW57" s="457"/>
      <c r="BX57" s="457"/>
      <c r="BY57" s="457"/>
      <c r="BZ57" s="457"/>
      <c r="CA57" s="457"/>
      <c r="CB57" s="200"/>
      <c r="CC57" s="201"/>
      <c r="CD57" s="84"/>
      <c r="CE57" s="467"/>
      <c r="CF57" s="467"/>
      <c r="CG57" s="467"/>
      <c r="CH57" s="467"/>
      <c r="CI57" s="467"/>
      <c r="CJ57" s="200"/>
      <c r="CK57" s="201"/>
      <c r="CL57" s="6"/>
      <c r="CM57" s="390"/>
      <c r="CN57" s="390"/>
      <c r="CO57" s="390"/>
      <c r="CP57" s="390"/>
      <c r="CQ57" s="390"/>
      <c r="CR57" s="390"/>
      <c r="CS57" s="390"/>
      <c r="CT57" s="390"/>
      <c r="CU57" s="390"/>
      <c r="CV57" s="390"/>
      <c r="CW57" s="390"/>
      <c r="CX57" s="390"/>
      <c r="CY57" s="390"/>
      <c r="CZ57" s="390"/>
      <c r="DA57" s="390"/>
      <c r="DB57" s="200"/>
      <c r="DC57" s="225"/>
      <c r="DD57" s="19"/>
    </row>
    <row r="58" spans="2:108" ht="7.2" customHeight="1">
      <c r="B58" s="5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384"/>
      <c r="X58" s="384"/>
      <c r="Y58" s="384"/>
      <c r="Z58" s="384"/>
      <c r="AA58" s="482"/>
      <c r="AB58" s="482"/>
      <c r="AC58" s="482"/>
      <c r="AD58" s="482"/>
      <c r="AE58" s="384"/>
      <c r="AF58" s="384"/>
      <c r="AG58" s="384"/>
      <c r="AH58" s="384"/>
      <c r="AI58" s="480"/>
      <c r="AJ58" s="480"/>
      <c r="AK58" s="480"/>
      <c r="AL58" s="480"/>
      <c r="AM58" s="480"/>
      <c r="AN58" s="480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105"/>
      <c r="BN58" s="84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71"/>
      <c r="CC58" s="129"/>
      <c r="CD58" s="84"/>
      <c r="CE58" s="467"/>
      <c r="CF58" s="467"/>
      <c r="CG58" s="467"/>
      <c r="CH58" s="467"/>
      <c r="CI58" s="467"/>
      <c r="CJ58" s="71"/>
      <c r="CK58" s="129"/>
      <c r="CL58" s="6"/>
      <c r="CM58" s="390"/>
      <c r="CN58" s="390"/>
      <c r="CO58" s="390"/>
      <c r="CP58" s="390"/>
      <c r="CQ58" s="390"/>
      <c r="CR58" s="390"/>
      <c r="CS58" s="390"/>
      <c r="CT58" s="390"/>
      <c r="CU58" s="390"/>
      <c r="CV58" s="390"/>
      <c r="CW58" s="390"/>
      <c r="CX58" s="390"/>
      <c r="CY58" s="390"/>
      <c r="CZ58" s="390"/>
      <c r="DA58" s="390"/>
      <c r="DB58" s="71"/>
      <c r="DC58" s="16"/>
      <c r="DD58" s="19"/>
    </row>
    <row r="59" spans="2:108" ht="7.2" customHeight="1">
      <c r="B59" s="117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386"/>
      <c r="X59" s="386"/>
      <c r="Y59" s="386"/>
      <c r="Z59" s="386"/>
      <c r="AA59" s="483"/>
      <c r="AB59" s="483"/>
      <c r="AC59" s="483"/>
      <c r="AD59" s="483"/>
      <c r="AE59" s="386"/>
      <c r="AF59" s="386"/>
      <c r="AG59" s="386"/>
      <c r="AH59" s="386"/>
      <c r="AI59" s="481"/>
      <c r="AJ59" s="481"/>
      <c r="AK59" s="481"/>
      <c r="AL59" s="481"/>
      <c r="AM59" s="481"/>
      <c r="AN59" s="481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7"/>
      <c r="BN59" s="103"/>
      <c r="BO59" s="458"/>
      <c r="BP59" s="458"/>
      <c r="BQ59" s="458"/>
      <c r="BR59" s="458"/>
      <c r="BS59" s="458"/>
      <c r="BT59" s="458"/>
      <c r="BU59" s="458"/>
      <c r="BV59" s="458"/>
      <c r="BW59" s="458"/>
      <c r="BX59" s="458"/>
      <c r="BY59" s="458"/>
      <c r="BZ59" s="458"/>
      <c r="CA59" s="458"/>
      <c r="CB59" s="108"/>
      <c r="CC59" s="107"/>
      <c r="CD59" s="103"/>
      <c r="CE59" s="468"/>
      <c r="CF59" s="468"/>
      <c r="CG59" s="468"/>
      <c r="CH59" s="468"/>
      <c r="CI59" s="468"/>
      <c r="CJ59" s="108"/>
      <c r="CK59" s="107"/>
      <c r="CL59" s="103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108"/>
      <c r="DC59" s="130"/>
      <c r="DD59" s="19"/>
    </row>
    <row r="60" spans="2:108" ht="7.2" customHeight="1">
      <c r="B60" s="5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105"/>
      <c r="BN60" s="6"/>
      <c r="BO60" s="457"/>
      <c r="BP60" s="457"/>
      <c r="BQ60" s="457"/>
      <c r="BR60" s="457"/>
      <c r="BS60" s="457"/>
      <c r="BT60" s="457"/>
      <c r="BU60" s="457"/>
      <c r="BV60" s="457"/>
      <c r="BW60" s="457"/>
      <c r="BX60" s="457"/>
      <c r="BY60" s="457"/>
      <c r="BZ60" s="457"/>
      <c r="CA60" s="457"/>
      <c r="CB60" s="200" t="s">
        <v>10</v>
      </c>
      <c r="CC60" s="201"/>
      <c r="CD60" s="88"/>
      <c r="CE60" s="467"/>
      <c r="CF60" s="467"/>
      <c r="CG60" s="467"/>
      <c r="CH60" s="467"/>
      <c r="CI60" s="467"/>
      <c r="CJ60" s="200" t="s">
        <v>89</v>
      </c>
      <c r="CK60" s="201"/>
      <c r="CL60" s="6"/>
      <c r="CM60" s="390"/>
      <c r="CN60" s="390"/>
      <c r="CO60" s="390"/>
      <c r="CP60" s="390"/>
      <c r="CQ60" s="390"/>
      <c r="CR60" s="390"/>
      <c r="CS60" s="390"/>
      <c r="CT60" s="390"/>
      <c r="CU60" s="390"/>
      <c r="CV60" s="390"/>
      <c r="CW60" s="390"/>
      <c r="CX60" s="390"/>
      <c r="CY60" s="390"/>
      <c r="CZ60" s="390"/>
      <c r="DA60" s="390"/>
      <c r="DB60" s="200" t="s">
        <v>8</v>
      </c>
      <c r="DC60" s="225"/>
      <c r="DD60" s="19"/>
    </row>
    <row r="61" spans="2:108" ht="7.2" customHeight="1">
      <c r="B61" s="5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105"/>
      <c r="BN61" s="84"/>
      <c r="BO61" s="457"/>
      <c r="BP61" s="457"/>
      <c r="BQ61" s="457"/>
      <c r="BR61" s="457"/>
      <c r="BS61" s="457"/>
      <c r="BT61" s="457"/>
      <c r="BU61" s="457"/>
      <c r="BV61" s="457"/>
      <c r="BW61" s="457"/>
      <c r="BX61" s="457"/>
      <c r="BY61" s="457"/>
      <c r="BZ61" s="457"/>
      <c r="CA61" s="457"/>
      <c r="CB61" s="200"/>
      <c r="CC61" s="201"/>
      <c r="CD61" s="84"/>
      <c r="CE61" s="467"/>
      <c r="CF61" s="467"/>
      <c r="CG61" s="467"/>
      <c r="CH61" s="467"/>
      <c r="CI61" s="467"/>
      <c r="CJ61" s="200"/>
      <c r="CK61" s="201"/>
      <c r="CL61" s="6"/>
      <c r="CM61" s="390"/>
      <c r="CN61" s="390"/>
      <c r="CO61" s="390"/>
      <c r="CP61" s="390"/>
      <c r="CQ61" s="390"/>
      <c r="CR61" s="390"/>
      <c r="CS61" s="390"/>
      <c r="CT61" s="390"/>
      <c r="CU61" s="390"/>
      <c r="CV61" s="390"/>
      <c r="CW61" s="390"/>
      <c r="CX61" s="390"/>
      <c r="CY61" s="390"/>
      <c r="CZ61" s="390"/>
      <c r="DA61" s="390"/>
      <c r="DB61" s="200"/>
      <c r="DC61" s="225"/>
      <c r="DD61" s="19"/>
    </row>
    <row r="62" spans="2:108" ht="7.2" customHeight="1">
      <c r="B62" s="5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105"/>
      <c r="BN62" s="84"/>
      <c r="BO62" s="457"/>
      <c r="BP62" s="457"/>
      <c r="BQ62" s="457"/>
      <c r="BR62" s="457"/>
      <c r="BS62" s="457"/>
      <c r="BT62" s="457"/>
      <c r="BU62" s="457"/>
      <c r="BV62" s="457"/>
      <c r="BW62" s="457"/>
      <c r="BX62" s="457"/>
      <c r="BY62" s="457"/>
      <c r="BZ62" s="457"/>
      <c r="CA62" s="457"/>
      <c r="CB62" s="71"/>
      <c r="CC62" s="129"/>
      <c r="CD62" s="84"/>
      <c r="CE62" s="467"/>
      <c r="CF62" s="467"/>
      <c r="CG62" s="467"/>
      <c r="CH62" s="467"/>
      <c r="CI62" s="467"/>
      <c r="CJ62" s="71"/>
      <c r="CK62" s="129"/>
      <c r="CL62" s="6"/>
      <c r="CM62" s="390"/>
      <c r="CN62" s="390"/>
      <c r="CO62" s="390"/>
      <c r="CP62" s="390"/>
      <c r="CQ62" s="390"/>
      <c r="CR62" s="390"/>
      <c r="CS62" s="390"/>
      <c r="CT62" s="390"/>
      <c r="CU62" s="390"/>
      <c r="CV62" s="390"/>
      <c r="CW62" s="390"/>
      <c r="CX62" s="390"/>
      <c r="CY62" s="390"/>
      <c r="CZ62" s="390"/>
      <c r="DA62" s="390"/>
      <c r="DB62" s="71"/>
      <c r="DC62" s="16"/>
      <c r="DD62" s="19"/>
    </row>
    <row r="63" spans="2:108" ht="7.2" customHeight="1">
      <c r="B63" s="11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7"/>
      <c r="BN63" s="103"/>
      <c r="BO63" s="458"/>
      <c r="BP63" s="458"/>
      <c r="BQ63" s="458"/>
      <c r="BR63" s="458"/>
      <c r="BS63" s="458"/>
      <c r="BT63" s="458"/>
      <c r="BU63" s="458"/>
      <c r="BV63" s="458"/>
      <c r="BW63" s="458"/>
      <c r="BX63" s="458"/>
      <c r="BY63" s="458"/>
      <c r="BZ63" s="458"/>
      <c r="CA63" s="458"/>
      <c r="CB63" s="108"/>
      <c r="CC63" s="107"/>
      <c r="CD63" s="103"/>
      <c r="CE63" s="468"/>
      <c r="CF63" s="468"/>
      <c r="CG63" s="468"/>
      <c r="CH63" s="468"/>
      <c r="CI63" s="468"/>
      <c r="CJ63" s="108"/>
      <c r="CK63" s="107"/>
      <c r="CL63" s="103"/>
      <c r="CM63" s="391"/>
      <c r="CN63" s="391"/>
      <c r="CO63" s="391"/>
      <c r="CP63" s="391"/>
      <c r="CQ63" s="391"/>
      <c r="CR63" s="391"/>
      <c r="CS63" s="391"/>
      <c r="CT63" s="391"/>
      <c r="CU63" s="391"/>
      <c r="CV63" s="391"/>
      <c r="CW63" s="391"/>
      <c r="CX63" s="391"/>
      <c r="CY63" s="391"/>
      <c r="CZ63" s="391"/>
      <c r="DA63" s="391"/>
      <c r="DB63" s="108"/>
      <c r="DC63" s="130"/>
    </row>
    <row r="64" spans="2:108" ht="7.2" customHeight="1">
      <c r="B64" s="5"/>
      <c r="C64" s="470" t="s">
        <v>99</v>
      </c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105"/>
      <c r="BN64" s="378"/>
      <c r="BO64" s="473"/>
      <c r="BP64" s="473"/>
      <c r="BQ64" s="473"/>
      <c r="BR64" s="473"/>
      <c r="BS64" s="473"/>
      <c r="BT64" s="473"/>
      <c r="BU64" s="473"/>
      <c r="BV64" s="473"/>
      <c r="BW64" s="473"/>
      <c r="BX64" s="473"/>
      <c r="BY64" s="473"/>
      <c r="BZ64" s="473"/>
      <c r="CA64" s="473"/>
      <c r="CB64" s="473"/>
      <c r="CC64" s="379"/>
      <c r="CD64" s="88"/>
      <c r="CE64" s="467"/>
      <c r="CF64" s="467"/>
      <c r="CG64" s="467"/>
      <c r="CH64" s="467"/>
      <c r="CI64" s="467"/>
      <c r="CJ64" s="200" t="s">
        <v>89</v>
      </c>
      <c r="CK64" s="201"/>
      <c r="CL64" s="6"/>
      <c r="CM64" s="390"/>
      <c r="CN64" s="390"/>
      <c r="CO64" s="390"/>
      <c r="CP64" s="390"/>
      <c r="CQ64" s="390"/>
      <c r="CR64" s="390"/>
      <c r="CS64" s="390"/>
      <c r="CT64" s="390"/>
      <c r="CU64" s="390"/>
      <c r="CV64" s="390"/>
      <c r="CW64" s="390"/>
      <c r="CX64" s="390"/>
      <c r="CY64" s="390"/>
      <c r="CZ64" s="390"/>
      <c r="DA64" s="390"/>
      <c r="DB64" s="200" t="s">
        <v>8</v>
      </c>
      <c r="DC64" s="225"/>
    </row>
    <row r="65" spans="2:107" ht="7.2" customHeight="1">
      <c r="B65" s="5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105"/>
      <c r="BN65" s="380"/>
      <c r="BO65" s="474"/>
      <c r="BP65" s="474"/>
      <c r="BQ65" s="474"/>
      <c r="BR65" s="474"/>
      <c r="BS65" s="474"/>
      <c r="BT65" s="474"/>
      <c r="BU65" s="474"/>
      <c r="BV65" s="474"/>
      <c r="BW65" s="474"/>
      <c r="BX65" s="474"/>
      <c r="BY65" s="474"/>
      <c r="BZ65" s="474"/>
      <c r="CA65" s="474"/>
      <c r="CB65" s="474"/>
      <c r="CC65" s="381"/>
      <c r="CD65" s="84"/>
      <c r="CE65" s="467"/>
      <c r="CF65" s="467"/>
      <c r="CG65" s="467"/>
      <c r="CH65" s="467"/>
      <c r="CI65" s="467"/>
      <c r="CJ65" s="200"/>
      <c r="CK65" s="201"/>
      <c r="CL65" s="6"/>
      <c r="CM65" s="390"/>
      <c r="CN65" s="390"/>
      <c r="CO65" s="390"/>
      <c r="CP65" s="390"/>
      <c r="CQ65" s="390"/>
      <c r="CR65" s="390"/>
      <c r="CS65" s="390"/>
      <c r="CT65" s="390"/>
      <c r="CU65" s="390"/>
      <c r="CV65" s="390"/>
      <c r="CW65" s="390"/>
      <c r="CX65" s="390"/>
      <c r="CY65" s="390"/>
      <c r="CZ65" s="390"/>
      <c r="DA65" s="390"/>
      <c r="DB65" s="200"/>
      <c r="DC65" s="225"/>
    </row>
    <row r="66" spans="2:107" ht="7.2" customHeight="1">
      <c r="B66" s="5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  <c r="AE66" s="470"/>
      <c r="AF66" s="470"/>
      <c r="AG66" s="470"/>
      <c r="AH66" s="470"/>
      <c r="AI66" s="470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105"/>
      <c r="BN66" s="380"/>
      <c r="BO66" s="474"/>
      <c r="BP66" s="474"/>
      <c r="BQ66" s="474"/>
      <c r="BR66" s="474"/>
      <c r="BS66" s="474"/>
      <c r="BT66" s="474"/>
      <c r="BU66" s="474"/>
      <c r="BV66" s="474"/>
      <c r="BW66" s="474"/>
      <c r="BX66" s="474"/>
      <c r="BY66" s="474"/>
      <c r="BZ66" s="474"/>
      <c r="CA66" s="474"/>
      <c r="CB66" s="474"/>
      <c r="CC66" s="381"/>
      <c r="CD66" s="84"/>
      <c r="CE66" s="467"/>
      <c r="CF66" s="467"/>
      <c r="CG66" s="467"/>
      <c r="CH66" s="467"/>
      <c r="CI66" s="467"/>
      <c r="CJ66" s="71"/>
      <c r="CK66" s="129"/>
      <c r="CL66" s="6"/>
      <c r="CM66" s="390"/>
      <c r="CN66" s="390"/>
      <c r="CO66" s="390"/>
      <c r="CP66" s="390"/>
      <c r="CQ66" s="390"/>
      <c r="CR66" s="390"/>
      <c r="CS66" s="390"/>
      <c r="CT66" s="390"/>
      <c r="CU66" s="390"/>
      <c r="CV66" s="390"/>
      <c r="CW66" s="390"/>
      <c r="CX66" s="390"/>
      <c r="CY66" s="390"/>
      <c r="CZ66" s="390"/>
      <c r="DA66" s="390"/>
      <c r="DB66" s="71"/>
      <c r="DC66" s="16"/>
    </row>
    <row r="67" spans="2:107" ht="7.2" customHeight="1">
      <c r="B67" s="117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7"/>
      <c r="BN67" s="382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383"/>
      <c r="CD67" s="103"/>
      <c r="CE67" s="468"/>
      <c r="CF67" s="468"/>
      <c r="CG67" s="468"/>
      <c r="CH67" s="468"/>
      <c r="CI67" s="468"/>
      <c r="CJ67" s="108"/>
      <c r="CK67" s="107"/>
      <c r="CL67" s="103"/>
      <c r="CM67" s="391"/>
      <c r="CN67" s="391"/>
      <c r="CO67" s="391"/>
      <c r="CP67" s="391"/>
      <c r="CQ67" s="391"/>
      <c r="CR67" s="391"/>
      <c r="CS67" s="391"/>
      <c r="CT67" s="391"/>
      <c r="CU67" s="391"/>
      <c r="CV67" s="391"/>
      <c r="CW67" s="391"/>
      <c r="CX67" s="391"/>
      <c r="CY67" s="391"/>
      <c r="CZ67" s="391"/>
      <c r="DA67" s="391"/>
      <c r="DB67" s="108"/>
      <c r="DC67" s="130"/>
    </row>
    <row r="68" spans="2:107" ht="7.2" customHeight="1">
      <c r="B68" s="5"/>
      <c r="C68" s="476" t="s">
        <v>100</v>
      </c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6"/>
      <c r="AL68" s="476"/>
      <c r="AM68" s="476"/>
      <c r="AN68" s="476"/>
      <c r="AO68" s="476"/>
      <c r="AP68" s="476"/>
      <c r="AQ68" s="476"/>
      <c r="AR68" s="476"/>
      <c r="AS68" s="80"/>
      <c r="AT68" s="80"/>
      <c r="AU68" s="80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105"/>
      <c r="BN68" s="6"/>
      <c r="BO68" s="457">
        <f>SUM(BO48:CA63)</f>
        <v>0</v>
      </c>
      <c r="BP68" s="457"/>
      <c r="BQ68" s="457"/>
      <c r="BR68" s="457"/>
      <c r="BS68" s="457"/>
      <c r="BT68" s="457"/>
      <c r="BU68" s="457"/>
      <c r="BV68" s="457"/>
      <c r="BW68" s="457"/>
      <c r="BX68" s="457"/>
      <c r="BY68" s="457"/>
      <c r="BZ68" s="457"/>
      <c r="CA68" s="457"/>
      <c r="CB68" s="200" t="s">
        <v>10</v>
      </c>
      <c r="CC68" s="201"/>
      <c r="CD68" s="88"/>
      <c r="CE68" s="467">
        <f>SUM(CE48:CI67)</f>
        <v>0</v>
      </c>
      <c r="CF68" s="467"/>
      <c r="CG68" s="467"/>
      <c r="CH68" s="467"/>
      <c r="CI68" s="467"/>
      <c r="CJ68" s="200" t="s">
        <v>89</v>
      </c>
      <c r="CK68" s="201"/>
      <c r="CL68" s="6"/>
      <c r="CM68" s="390">
        <f>SUM(CM48:DA67)</f>
        <v>0</v>
      </c>
      <c r="CN68" s="390"/>
      <c r="CO68" s="390"/>
      <c r="CP68" s="390"/>
      <c r="CQ68" s="390"/>
      <c r="CR68" s="390"/>
      <c r="CS68" s="390"/>
      <c r="CT68" s="390"/>
      <c r="CU68" s="390"/>
      <c r="CV68" s="390"/>
      <c r="CW68" s="390"/>
      <c r="CX68" s="390"/>
      <c r="CY68" s="390"/>
      <c r="CZ68" s="390"/>
      <c r="DA68" s="390"/>
      <c r="DB68" s="200" t="s">
        <v>8</v>
      </c>
      <c r="DC68" s="225"/>
    </row>
    <row r="69" spans="2:107" ht="7.2" customHeight="1">
      <c r="B69" s="5"/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76"/>
      <c r="AK69" s="476"/>
      <c r="AL69" s="476"/>
      <c r="AM69" s="476"/>
      <c r="AN69" s="476"/>
      <c r="AO69" s="476"/>
      <c r="AP69" s="476"/>
      <c r="AQ69" s="476"/>
      <c r="AR69" s="476"/>
      <c r="AS69" s="73"/>
      <c r="AT69" s="73"/>
      <c r="AU69" s="73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105"/>
      <c r="BN69" s="84"/>
      <c r="BO69" s="457"/>
      <c r="BP69" s="457"/>
      <c r="BQ69" s="457"/>
      <c r="BR69" s="457"/>
      <c r="BS69" s="457"/>
      <c r="BT69" s="457"/>
      <c r="BU69" s="457"/>
      <c r="BV69" s="457"/>
      <c r="BW69" s="457"/>
      <c r="BX69" s="457"/>
      <c r="BY69" s="457"/>
      <c r="BZ69" s="457"/>
      <c r="CA69" s="457"/>
      <c r="CB69" s="200"/>
      <c r="CC69" s="201"/>
      <c r="CD69" s="84"/>
      <c r="CE69" s="467"/>
      <c r="CF69" s="467"/>
      <c r="CG69" s="467"/>
      <c r="CH69" s="467"/>
      <c r="CI69" s="467"/>
      <c r="CJ69" s="200"/>
      <c r="CK69" s="201"/>
      <c r="CL69" s="6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0"/>
      <c r="CY69" s="390"/>
      <c r="CZ69" s="390"/>
      <c r="DA69" s="390"/>
      <c r="DB69" s="200"/>
      <c r="DC69" s="225"/>
    </row>
    <row r="70" spans="2:107" ht="7.2" customHeight="1">
      <c r="B70" s="5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476"/>
      <c r="X70" s="476"/>
      <c r="Y70" s="476"/>
      <c r="Z70" s="476"/>
      <c r="AA70" s="476"/>
      <c r="AB70" s="476"/>
      <c r="AC70" s="476"/>
      <c r="AD70" s="476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73"/>
      <c r="AT70" s="73"/>
      <c r="AU70" s="73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105"/>
      <c r="BN70" s="84"/>
      <c r="BO70" s="457"/>
      <c r="BP70" s="457"/>
      <c r="BQ70" s="457"/>
      <c r="BR70" s="457"/>
      <c r="BS70" s="457"/>
      <c r="BT70" s="457"/>
      <c r="BU70" s="457"/>
      <c r="BV70" s="457"/>
      <c r="BW70" s="457"/>
      <c r="BX70" s="457"/>
      <c r="BY70" s="457"/>
      <c r="BZ70" s="457"/>
      <c r="CA70" s="457"/>
      <c r="CB70" s="84"/>
      <c r="CC70" s="129"/>
      <c r="CD70" s="84"/>
      <c r="CE70" s="467"/>
      <c r="CF70" s="467"/>
      <c r="CG70" s="467"/>
      <c r="CH70" s="467"/>
      <c r="CI70" s="467"/>
      <c r="CJ70" s="71"/>
      <c r="CK70" s="129"/>
      <c r="CL70" s="6"/>
      <c r="CM70" s="390"/>
      <c r="CN70" s="390"/>
      <c r="CO70" s="390"/>
      <c r="CP70" s="390"/>
      <c r="CQ70" s="390"/>
      <c r="CR70" s="390"/>
      <c r="CS70" s="390"/>
      <c r="CT70" s="390"/>
      <c r="CU70" s="390"/>
      <c r="CV70" s="390"/>
      <c r="CW70" s="390"/>
      <c r="CX70" s="390"/>
      <c r="CY70" s="390"/>
      <c r="CZ70" s="390"/>
      <c r="DA70" s="390"/>
      <c r="DB70" s="71"/>
      <c r="DC70" s="16"/>
    </row>
    <row r="71" spans="2:107" ht="7.2" customHeight="1">
      <c r="B71" s="117"/>
      <c r="C71" s="477"/>
      <c r="D71" s="477"/>
      <c r="E71" s="477"/>
      <c r="F71" s="477"/>
      <c r="G71" s="477"/>
      <c r="H71" s="477"/>
      <c r="I71" s="477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477"/>
      <c r="AB71" s="477"/>
      <c r="AC71" s="477"/>
      <c r="AD71" s="477"/>
      <c r="AE71" s="477"/>
      <c r="AF71" s="477"/>
      <c r="AG71" s="477"/>
      <c r="AH71" s="477"/>
      <c r="AI71" s="477"/>
      <c r="AJ71" s="477"/>
      <c r="AK71" s="477"/>
      <c r="AL71" s="477"/>
      <c r="AM71" s="477"/>
      <c r="AN71" s="477"/>
      <c r="AO71" s="477"/>
      <c r="AP71" s="477"/>
      <c r="AQ71" s="477"/>
      <c r="AR71" s="477"/>
      <c r="AS71" s="173"/>
      <c r="AT71" s="173"/>
      <c r="AU71" s="17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7"/>
      <c r="BN71" s="103"/>
      <c r="BO71" s="458"/>
      <c r="BP71" s="458"/>
      <c r="BQ71" s="458"/>
      <c r="BR71" s="458"/>
      <c r="BS71" s="458"/>
      <c r="BT71" s="458"/>
      <c r="BU71" s="458"/>
      <c r="BV71" s="458"/>
      <c r="BW71" s="458"/>
      <c r="BX71" s="458"/>
      <c r="BY71" s="458"/>
      <c r="BZ71" s="458"/>
      <c r="CA71" s="458"/>
      <c r="CB71" s="108"/>
      <c r="CC71" s="107"/>
      <c r="CD71" s="103"/>
      <c r="CE71" s="468"/>
      <c r="CF71" s="468"/>
      <c r="CG71" s="468"/>
      <c r="CH71" s="468"/>
      <c r="CI71" s="468"/>
      <c r="CJ71" s="108"/>
      <c r="CK71" s="107"/>
      <c r="CL71" s="103"/>
      <c r="CM71" s="391"/>
      <c r="CN71" s="391"/>
      <c r="CO71" s="391"/>
      <c r="CP71" s="391"/>
      <c r="CQ71" s="391"/>
      <c r="CR71" s="391"/>
      <c r="CS71" s="391"/>
      <c r="CT71" s="391"/>
      <c r="CU71" s="391"/>
      <c r="CV71" s="391"/>
      <c r="CW71" s="391"/>
      <c r="CX71" s="391"/>
      <c r="CY71" s="391"/>
      <c r="CZ71" s="391"/>
      <c r="DA71" s="391"/>
      <c r="DB71" s="108"/>
      <c r="DC71" s="130"/>
    </row>
    <row r="72" spans="2:107" ht="7.2" customHeight="1">
      <c r="B72" s="5"/>
      <c r="C72" s="470" t="s">
        <v>107</v>
      </c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11"/>
      <c r="BN72" s="6"/>
      <c r="BO72" s="457"/>
      <c r="BP72" s="457"/>
      <c r="BQ72" s="457"/>
      <c r="BR72" s="457"/>
      <c r="BS72" s="457"/>
      <c r="BT72" s="457"/>
      <c r="BU72" s="457"/>
      <c r="BV72" s="457"/>
      <c r="BW72" s="457"/>
      <c r="BX72" s="457"/>
      <c r="BY72" s="457"/>
      <c r="BZ72" s="457"/>
      <c r="CA72" s="457"/>
      <c r="CB72" s="200" t="s">
        <v>10</v>
      </c>
      <c r="CC72" s="201"/>
      <c r="CD72" s="88"/>
      <c r="CE72" s="467"/>
      <c r="CF72" s="467"/>
      <c r="CG72" s="467"/>
      <c r="CH72" s="467"/>
      <c r="CI72" s="467"/>
      <c r="CJ72" s="200" t="s">
        <v>89</v>
      </c>
      <c r="CK72" s="201"/>
      <c r="CL72" s="6"/>
      <c r="CM72" s="390"/>
      <c r="CN72" s="390"/>
      <c r="CO72" s="390"/>
      <c r="CP72" s="390"/>
      <c r="CQ72" s="390"/>
      <c r="CR72" s="390"/>
      <c r="CS72" s="390"/>
      <c r="CT72" s="390"/>
      <c r="CU72" s="390"/>
      <c r="CV72" s="390"/>
      <c r="CW72" s="390"/>
      <c r="CX72" s="390"/>
      <c r="CY72" s="390"/>
      <c r="CZ72" s="390"/>
      <c r="DA72" s="390"/>
      <c r="DB72" s="200" t="s">
        <v>8</v>
      </c>
      <c r="DC72" s="225"/>
    </row>
    <row r="73" spans="2:107" ht="7.2" customHeight="1">
      <c r="B73" s="5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105"/>
      <c r="BN73" s="84"/>
      <c r="BO73" s="457"/>
      <c r="BP73" s="457"/>
      <c r="BQ73" s="457"/>
      <c r="BR73" s="457"/>
      <c r="BS73" s="457"/>
      <c r="BT73" s="457"/>
      <c r="BU73" s="457"/>
      <c r="BV73" s="457"/>
      <c r="BW73" s="457"/>
      <c r="BX73" s="457"/>
      <c r="BY73" s="457"/>
      <c r="BZ73" s="457"/>
      <c r="CA73" s="457"/>
      <c r="CB73" s="200"/>
      <c r="CC73" s="201"/>
      <c r="CD73" s="84"/>
      <c r="CE73" s="467"/>
      <c r="CF73" s="467"/>
      <c r="CG73" s="467"/>
      <c r="CH73" s="467"/>
      <c r="CI73" s="467"/>
      <c r="CJ73" s="200"/>
      <c r="CK73" s="201"/>
      <c r="CL73" s="6"/>
      <c r="CM73" s="390"/>
      <c r="CN73" s="390"/>
      <c r="CO73" s="390"/>
      <c r="CP73" s="390"/>
      <c r="CQ73" s="390"/>
      <c r="CR73" s="390"/>
      <c r="CS73" s="390"/>
      <c r="CT73" s="390"/>
      <c r="CU73" s="390"/>
      <c r="CV73" s="390"/>
      <c r="CW73" s="390"/>
      <c r="CX73" s="390"/>
      <c r="CY73" s="390"/>
      <c r="CZ73" s="390"/>
      <c r="DA73" s="390"/>
      <c r="DB73" s="200"/>
      <c r="DC73" s="225"/>
    </row>
    <row r="74" spans="2:107" ht="7.2" customHeight="1">
      <c r="B74" s="5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105"/>
      <c r="BN74" s="84"/>
      <c r="BO74" s="457"/>
      <c r="BP74" s="457"/>
      <c r="BQ74" s="457"/>
      <c r="BR74" s="457"/>
      <c r="BS74" s="457"/>
      <c r="BT74" s="457"/>
      <c r="BU74" s="457"/>
      <c r="BV74" s="457"/>
      <c r="BW74" s="457"/>
      <c r="BX74" s="457"/>
      <c r="BY74" s="457"/>
      <c r="BZ74" s="457"/>
      <c r="CA74" s="457"/>
      <c r="CB74" s="23"/>
      <c r="CC74" s="129"/>
      <c r="CD74" s="84"/>
      <c r="CE74" s="467"/>
      <c r="CF74" s="467"/>
      <c r="CG74" s="467"/>
      <c r="CH74" s="467"/>
      <c r="CI74" s="467"/>
      <c r="CJ74" s="23"/>
      <c r="CK74" s="129"/>
      <c r="CL74" s="6"/>
      <c r="CM74" s="390"/>
      <c r="CN74" s="390"/>
      <c r="CO74" s="390"/>
      <c r="CP74" s="390"/>
      <c r="CQ74" s="390"/>
      <c r="CR74" s="390"/>
      <c r="CS74" s="390"/>
      <c r="CT74" s="390"/>
      <c r="CU74" s="390"/>
      <c r="CV74" s="390"/>
      <c r="CW74" s="390"/>
      <c r="CX74" s="390"/>
      <c r="CY74" s="390"/>
      <c r="CZ74" s="390"/>
      <c r="DA74" s="390"/>
      <c r="DB74" s="23"/>
      <c r="DC74" s="16"/>
    </row>
    <row r="75" spans="2:107" ht="7.2" customHeight="1">
      <c r="B75" s="5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105"/>
      <c r="BN75" s="84"/>
      <c r="BO75" s="457"/>
      <c r="BP75" s="457"/>
      <c r="BQ75" s="457"/>
      <c r="BR75" s="457"/>
      <c r="BS75" s="457"/>
      <c r="BT75" s="457"/>
      <c r="BU75" s="457"/>
      <c r="BV75" s="457"/>
      <c r="BW75" s="457"/>
      <c r="BX75" s="457"/>
      <c r="BY75" s="457"/>
      <c r="BZ75" s="457"/>
      <c r="CA75" s="457"/>
      <c r="CB75" s="23"/>
      <c r="CC75" s="129"/>
      <c r="CD75" s="84"/>
      <c r="CE75" s="467"/>
      <c r="CF75" s="467"/>
      <c r="CG75" s="467"/>
      <c r="CH75" s="467"/>
      <c r="CI75" s="467"/>
      <c r="CJ75" s="23"/>
      <c r="CK75" s="129"/>
      <c r="CL75" s="6"/>
      <c r="CM75" s="390"/>
      <c r="CN75" s="390"/>
      <c r="CO75" s="390"/>
      <c r="CP75" s="390"/>
      <c r="CQ75" s="390"/>
      <c r="CR75" s="390"/>
      <c r="CS75" s="390"/>
      <c r="CT75" s="390"/>
      <c r="CU75" s="390"/>
      <c r="CV75" s="390"/>
      <c r="CW75" s="390"/>
      <c r="CX75" s="390"/>
      <c r="CY75" s="390"/>
      <c r="CZ75" s="390"/>
      <c r="DA75" s="390"/>
      <c r="DB75" s="23"/>
      <c r="DC75" s="16"/>
    </row>
    <row r="76" spans="2:107" ht="7.2" customHeight="1">
      <c r="B76" s="8"/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1"/>
      <c r="Z76" s="471"/>
      <c r="AA76" s="471"/>
      <c r="AB76" s="471"/>
      <c r="AC76" s="471"/>
      <c r="AD76" s="471"/>
      <c r="AE76" s="471"/>
      <c r="AF76" s="471"/>
      <c r="AG76" s="471"/>
      <c r="AH76" s="471"/>
      <c r="AI76" s="471"/>
      <c r="AJ76" s="471"/>
      <c r="AK76" s="471"/>
      <c r="AL76" s="471"/>
      <c r="AM76" s="471"/>
      <c r="AN76" s="471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13"/>
      <c r="BN76" s="9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463"/>
      <c r="CA76" s="463"/>
      <c r="CB76" s="24"/>
      <c r="CC76" s="113"/>
      <c r="CD76" s="9"/>
      <c r="CE76" s="469"/>
      <c r="CF76" s="469"/>
      <c r="CG76" s="469"/>
      <c r="CH76" s="469"/>
      <c r="CI76" s="469"/>
      <c r="CJ76" s="24"/>
      <c r="CK76" s="113"/>
      <c r="CL76" s="9"/>
      <c r="CM76" s="465"/>
      <c r="CN76" s="465"/>
      <c r="CO76" s="465"/>
      <c r="CP76" s="465"/>
      <c r="CQ76" s="465"/>
      <c r="CR76" s="465"/>
      <c r="CS76" s="465"/>
      <c r="CT76" s="465"/>
      <c r="CU76" s="465"/>
      <c r="CV76" s="465"/>
      <c r="CW76" s="465"/>
      <c r="CX76" s="465"/>
      <c r="CY76" s="465"/>
      <c r="CZ76" s="465"/>
      <c r="DA76" s="465"/>
      <c r="DB76" s="24"/>
      <c r="DC76" s="10"/>
    </row>
  </sheetData>
  <sheetProtection sheet="1" selectLockedCells="1"/>
  <mergeCells count="161">
    <mergeCell ref="BO72:CA76"/>
    <mergeCell ref="CB72:CC73"/>
    <mergeCell ref="CJ72:CK73"/>
    <mergeCell ref="DB72:DC73"/>
    <mergeCell ref="CM72:DA76"/>
    <mergeCell ref="CE72:CI76"/>
    <mergeCell ref="CE64:CI67"/>
    <mergeCell ref="CJ64:CK65"/>
    <mergeCell ref="CM64:DA67"/>
    <mergeCell ref="DB64:DC65"/>
    <mergeCell ref="BO68:CA71"/>
    <mergeCell ref="CB68:CC69"/>
    <mergeCell ref="CE68:CI71"/>
    <mergeCell ref="CJ68:CK69"/>
    <mergeCell ref="CM68:DA71"/>
    <mergeCell ref="DB68:DC69"/>
    <mergeCell ref="DB56:DC57"/>
    <mergeCell ref="BO60:CA63"/>
    <mergeCell ref="CB60:CC61"/>
    <mergeCell ref="CE60:CI63"/>
    <mergeCell ref="CJ60:CK61"/>
    <mergeCell ref="CM60:DA63"/>
    <mergeCell ref="DB60:DC61"/>
    <mergeCell ref="BO56:CA59"/>
    <mergeCell ref="CB56:CC57"/>
    <mergeCell ref="CE56:CI59"/>
    <mergeCell ref="CJ56:CK57"/>
    <mergeCell ref="CM56:DA59"/>
    <mergeCell ref="C56:V59"/>
    <mergeCell ref="W56:Z59"/>
    <mergeCell ref="AA56:AD59"/>
    <mergeCell ref="AE56:AH59"/>
    <mergeCell ref="AI56:AN59"/>
    <mergeCell ref="DB48:DC49"/>
    <mergeCell ref="C52:V55"/>
    <mergeCell ref="W52:Z55"/>
    <mergeCell ref="AA52:AD55"/>
    <mergeCell ref="AE52:AH55"/>
    <mergeCell ref="AI52:AN55"/>
    <mergeCell ref="BO52:CA55"/>
    <mergeCell ref="CB52:CC53"/>
    <mergeCell ref="CE52:CI55"/>
    <mergeCell ref="CJ52:CK53"/>
    <mergeCell ref="CM52:DA55"/>
    <mergeCell ref="DB52:DC53"/>
    <mergeCell ref="BO48:CA51"/>
    <mergeCell ref="CB48:CC49"/>
    <mergeCell ref="CE48:CI51"/>
    <mergeCell ref="CJ48:CK49"/>
    <mergeCell ref="CM48:DA51"/>
    <mergeCell ref="C48:V51"/>
    <mergeCell ref="W48:Z51"/>
    <mergeCell ref="AA48:AD51"/>
    <mergeCell ref="AE48:AH51"/>
    <mergeCell ref="AI48:AN51"/>
    <mergeCell ref="DB36:DC37"/>
    <mergeCell ref="CE32:CI35"/>
    <mergeCell ref="CJ32:CK33"/>
    <mergeCell ref="CM32:DA35"/>
    <mergeCell ref="DB32:DC33"/>
    <mergeCell ref="BO36:CA39"/>
    <mergeCell ref="CB36:CC37"/>
    <mergeCell ref="CE36:CI39"/>
    <mergeCell ref="CJ36:CK37"/>
    <mergeCell ref="CM36:DA39"/>
    <mergeCell ref="CB28:CC29"/>
    <mergeCell ref="CE28:CI31"/>
    <mergeCell ref="CJ28:CK29"/>
    <mergeCell ref="CM28:DA31"/>
    <mergeCell ref="DB28:DC29"/>
    <mergeCell ref="DB20:DC21"/>
    <mergeCell ref="BO24:CA27"/>
    <mergeCell ref="CB24:CC25"/>
    <mergeCell ref="CE24:CI27"/>
    <mergeCell ref="CJ24:CK25"/>
    <mergeCell ref="CM24:DA27"/>
    <mergeCell ref="DB24:DC25"/>
    <mergeCell ref="BO20:CA23"/>
    <mergeCell ref="CB20:CC21"/>
    <mergeCell ref="CE20:CI23"/>
    <mergeCell ref="CJ20:CK21"/>
    <mergeCell ref="CM20:DA23"/>
    <mergeCell ref="BD9:BL11"/>
    <mergeCell ref="CR1:CX2"/>
    <mergeCell ref="BF2:BT4"/>
    <mergeCell ref="BF5:BT7"/>
    <mergeCell ref="I2:AJ4"/>
    <mergeCell ref="CC1:CH2"/>
    <mergeCell ref="CD5:DC6"/>
    <mergeCell ref="BY7:CC8"/>
    <mergeCell ref="BC1:BD8"/>
    <mergeCell ref="BY1:CA4"/>
    <mergeCell ref="CJ1:CN2"/>
    <mergeCell ref="CO1:CP2"/>
    <mergeCell ref="BU2:BW4"/>
    <mergeCell ref="CB3:CI4"/>
    <mergeCell ref="CJ3:CN4"/>
    <mergeCell ref="CO3:CP4"/>
    <mergeCell ref="BU5:BW7"/>
    <mergeCell ref="BY5:CC6"/>
    <mergeCell ref="CD7:DC8"/>
    <mergeCell ref="CZ1:DC2"/>
    <mergeCell ref="K9:S11"/>
    <mergeCell ref="V9:BA11"/>
    <mergeCell ref="CD14:CI15"/>
    <mergeCell ref="CJ16:CK17"/>
    <mergeCell ref="DB16:DC17"/>
    <mergeCell ref="CM16:DA19"/>
    <mergeCell ref="CE16:CI19"/>
    <mergeCell ref="DD1:DE20"/>
    <mergeCell ref="CQ3:CY4"/>
    <mergeCell ref="CZ3:DC4"/>
    <mergeCell ref="BO9:DB11"/>
    <mergeCell ref="B9:C10"/>
    <mergeCell ref="CD46:CI47"/>
    <mergeCell ref="CJ46:CK47"/>
    <mergeCell ref="CM46:CZ47"/>
    <mergeCell ref="DB46:DC47"/>
    <mergeCell ref="C32:AI35"/>
    <mergeCell ref="BN32:CC35"/>
    <mergeCell ref="C36:AR39"/>
    <mergeCell ref="K41:S43"/>
    <mergeCell ref="V41:BA43"/>
    <mergeCell ref="BD41:BL43"/>
    <mergeCell ref="BO44:CB45"/>
    <mergeCell ref="CE44:DB45"/>
    <mergeCell ref="BO41:DB43"/>
    <mergeCell ref="B41:C42"/>
    <mergeCell ref="BO28:CA31"/>
    <mergeCell ref="C12:AN15"/>
    <mergeCell ref="BO14:BX15"/>
    <mergeCell ref="CA14:CB15"/>
    <mergeCell ref="CB16:CC17"/>
    <mergeCell ref="BO16:CA19"/>
    <mergeCell ref="DB14:DC15"/>
    <mergeCell ref="BO12:CB13"/>
    <mergeCell ref="CE12:DB13"/>
    <mergeCell ref="C72:AN76"/>
    <mergeCell ref="C64:AI67"/>
    <mergeCell ref="BN64:CC67"/>
    <mergeCell ref="C68:AR71"/>
    <mergeCell ref="CJ14:CK15"/>
    <mergeCell ref="CM14:CZ15"/>
    <mergeCell ref="C44:AN47"/>
    <mergeCell ref="BO46:BX47"/>
    <mergeCell ref="CA46:CB47"/>
    <mergeCell ref="AI16:AN19"/>
    <mergeCell ref="AE16:AH19"/>
    <mergeCell ref="AA16:AD19"/>
    <mergeCell ref="AE20:AH23"/>
    <mergeCell ref="AI20:AN23"/>
    <mergeCell ref="C24:V27"/>
    <mergeCell ref="W24:Z27"/>
    <mergeCell ref="AA24:AD27"/>
    <mergeCell ref="AE24:AH27"/>
    <mergeCell ref="AI24:AN27"/>
    <mergeCell ref="W16:Z19"/>
    <mergeCell ref="C16:V19"/>
    <mergeCell ref="C20:V23"/>
    <mergeCell ref="W20:Z23"/>
    <mergeCell ref="AA20:AD23"/>
  </mergeCells>
  <phoneticPr fontId="1"/>
  <printOptions horizontalCentered="1" verticalCentered="1"/>
  <pageMargins left="0.19685039370078741" right="0.19685039370078741" top="0.31496062992125984" bottom="0.31496062992125984" header="0.11811023622047245" footer="0.11811023622047245"/>
  <pageSetup paperSize="9" scale="9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1655-45B8-4743-8E25-7CE4966AE51B}">
  <sheetPr>
    <pageSetUpPr fitToPage="1"/>
  </sheetPr>
  <dimension ref="B1:DE74"/>
  <sheetViews>
    <sheetView showGridLines="0" view="pageBreakPreview" zoomScaleNormal="100" zoomScaleSheetLayoutView="100" workbookViewId="0">
      <selection activeCell="V9" sqref="V9:BA12"/>
    </sheetView>
  </sheetViews>
  <sheetFormatPr defaultColWidth="1.19921875" defaultRowHeight="7.2" customHeight="1"/>
  <cols>
    <col min="1" max="109" width="1.19921875" style="1"/>
    <col min="110" max="110" width="1.19921875" style="1" customWidth="1"/>
    <col min="111" max="16384" width="1.19921875" style="1"/>
  </cols>
  <sheetData>
    <row r="1" spans="2:109" ht="7.2" customHeight="1"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520" t="s">
        <v>88</v>
      </c>
      <c r="BD1" s="34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29"/>
      <c r="BX1" s="3"/>
      <c r="BY1" s="523" t="s">
        <v>84</v>
      </c>
      <c r="BZ1" s="524"/>
      <c r="CA1" s="525"/>
      <c r="CB1" s="82"/>
      <c r="CC1" s="311" t="s">
        <v>181</v>
      </c>
      <c r="CD1" s="311"/>
      <c r="CE1" s="311"/>
      <c r="CF1" s="311"/>
      <c r="CG1" s="311"/>
      <c r="CH1" s="311"/>
      <c r="CI1" s="115"/>
      <c r="CJ1" s="196" t="s">
        <v>48</v>
      </c>
      <c r="CK1" s="196"/>
      <c r="CL1" s="196"/>
      <c r="CM1" s="196"/>
      <c r="CN1" s="197"/>
      <c r="CO1" s="372" t="s">
        <v>49</v>
      </c>
      <c r="CP1" s="376"/>
      <c r="CQ1" s="82"/>
      <c r="CR1" s="311" t="s">
        <v>180</v>
      </c>
      <c r="CS1" s="311"/>
      <c r="CT1" s="311"/>
      <c r="CU1" s="311"/>
      <c r="CV1" s="311"/>
      <c r="CW1" s="311"/>
      <c r="CX1" s="311"/>
      <c r="CY1" s="115"/>
      <c r="CZ1" s="571" t="s">
        <v>46</v>
      </c>
      <c r="DA1" s="372"/>
      <c r="DB1" s="372"/>
      <c r="DC1" s="373"/>
      <c r="DD1" s="359" t="s">
        <v>190</v>
      </c>
      <c r="DE1" s="360"/>
    </row>
    <row r="2" spans="2:109" ht="7.2" customHeight="1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V2" s="19"/>
      <c r="AW2" s="19"/>
      <c r="AX2" s="19"/>
      <c r="AY2" s="19"/>
      <c r="AZ2" s="19"/>
      <c r="BA2" s="19"/>
      <c r="BB2" s="19"/>
      <c r="BC2" s="521"/>
      <c r="BD2" s="256"/>
      <c r="BE2" s="6"/>
      <c r="BF2" s="411">
        <f>'44号様式'!B25</f>
        <v>0</v>
      </c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192" t="s">
        <v>3</v>
      </c>
      <c r="BV2" s="192"/>
      <c r="BW2" s="192"/>
      <c r="BX2" s="22"/>
      <c r="BY2" s="526"/>
      <c r="BZ2" s="527"/>
      <c r="CA2" s="528"/>
      <c r="CB2" s="108"/>
      <c r="CC2" s="268"/>
      <c r="CD2" s="268"/>
      <c r="CE2" s="268"/>
      <c r="CF2" s="268"/>
      <c r="CG2" s="268"/>
      <c r="CH2" s="268"/>
      <c r="CI2" s="116"/>
      <c r="CJ2" s="192"/>
      <c r="CK2" s="192"/>
      <c r="CL2" s="192"/>
      <c r="CM2" s="192"/>
      <c r="CN2" s="193"/>
      <c r="CO2" s="399"/>
      <c r="CP2" s="400"/>
      <c r="CQ2" s="84"/>
      <c r="CR2" s="267"/>
      <c r="CS2" s="267"/>
      <c r="CT2" s="267"/>
      <c r="CU2" s="267"/>
      <c r="CV2" s="267"/>
      <c r="CW2" s="267"/>
      <c r="CX2" s="267"/>
      <c r="CY2" s="129"/>
      <c r="CZ2" s="572"/>
      <c r="DA2" s="374"/>
      <c r="DB2" s="374"/>
      <c r="DC2" s="375"/>
      <c r="DD2" s="359"/>
      <c r="DE2" s="360"/>
    </row>
    <row r="3" spans="2:109" ht="7.2" customHeight="1">
      <c r="C3" s="48"/>
      <c r="D3" s="48"/>
      <c r="E3" s="48"/>
      <c r="F3" s="48"/>
      <c r="G3" s="48"/>
      <c r="H3" s="513" t="s">
        <v>126</v>
      </c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V3" s="19"/>
      <c r="AW3" s="19"/>
      <c r="AX3" s="19"/>
      <c r="AY3" s="19"/>
      <c r="AZ3" s="19"/>
      <c r="BA3" s="19"/>
      <c r="BB3" s="19"/>
      <c r="BC3" s="521"/>
      <c r="BD3" s="256"/>
      <c r="BE3" s="6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  <c r="BU3" s="192"/>
      <c r="BV3" s="192"/>
      <c r="BW3" s="192"/>
      <c r="BX3" s="22"/>
      <c r="BY3" s="526"/>
      <c r="BZ3" s="527"/>
      <c r="CA3" s="528"/>
      <c r="CB3" s="207"/>
      <c r="CC3" s="207"/>
      <c r="CD3" s="207"/>
      <c r="CE3" s="207"/>
      <c r="CF3" s="207"/>
      <c r="CG3" s="207"/>
      <c r="CH3" s="207"/>
      <c r="CI3" s="218"/>
      <c r="CJ3" s="214"/>
      <c r="CK3" s="215"/>
      <c r="CL3" s="215"/>
      <c r="CM3" s="215"/>
      <c r="CN3" s="216"/>
      <c r="CO3" s="378"/>
      <c r="CP3" s="379"/>
      <c r="CQ3" s="507" t="str">
        <f>IF('44号様式'!CP5="","",'44号様式'!CP5)</f>
        <v/>
      </c>
      <c r="CR3" s="508"/>
      <c r="CS3" s="508"/>
      <c r="CT3" s="508"/>
      <c r="CU3" s="508"/>
      <c r="CV3" s="508"/>
      <c r="CW3" s="508"/>
      <c r="CX3" s="508"/>
      <c r="CY3" s="509"/>
      <c r="CZ3" s="207"/>
      <c r="DA3" s="207"/>
      <c r="DB3" s="207"/>
      <c r="DC3" s="388"/>
      <c r="DD3" s="359"/>
      <c r="DE3" s="360"/>
    </row>
    <row r="4" spans="2:109" ht="7.2" customHeight="1">
      <c r="C4" s="48"/>
      <c r="D4" s="48"/>
      <c r="E4" s="48"/>
      <c r="F4" s="48"/>
      <c r="G4" s="48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513"/>
      <c r="AS4" s="513"/>
      <c r="AT4" s="513"/>
      <c r="AV4" s="19"/>
      <c r="AW4" s="19"/>
      <c r="AX4" s="19"/>
      <c r="AY4" s="19"/>
      <c r="AZ4" s="19"/>
      <c r="BA4" s="19"/>
      <c r="BB4" s="19"/>
      <c r="BC4" s="521"/>
      <c r="BD4" s="256"/>
      <c r="BE4" s="6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192"/>
      <c r="BV4" s="192"/>
      <c r="BW4" s="192"/>
      <c r="BX4" s="22"/>
      <c r="BY4" s="529"/>
      <c r="BZ4" s="530"/>
      <c r="CA4" s="531"/>
      <c r="CB4" s="220"/>
      <c r="CC4" s="220"/>
      <c r="CD4" s="220"/>
      <c r="CE4" s="220"/>
      <c r="CF4" s="220"/>
      <c r="CG4" s="220"/>
      <c r="CH4" s="220"/>
      <c r="CI4" s="221"/>
      <c r="CJ4" s="219"/>
      <c r="CK4" s="220"/>
      <c r="CL4" s="220"/>
      <c r="CM4" s="220"/>
      <c r="CN4" s="221"/>
      <c r="CO4" s="382"/>
      <c r="CP4" s="383"/>
      <c r="CQ4" s="510"/>
      <c r="CR4" s="511"/>
      <c r="CS4" s="511"/>
      <c r="CT4" s="511"/>
      <c r="CU4" s="511"/>
      <c r="CV4" s="511"/>
      <c r="CW4" s="511"/>
      <c r="CX4" s="511"/>
      <c r="CY4" s="512"/>
      <c r="CZ4" s="220"/>
      <c r="DA4" s="220"/>
      <c r="DB4" s="220"/>
      <c r="DC4" s="389"/>
      <c r="DD4" s="359"/>
      <c r="DE4" s="360"/>
    </row>
    <row r="5" spans="2:109" ht="7.2" customHeight="1">
      <c r="D5" s="19"/>
      <c r="E5" s="19"/>
      <c r="F5" s="19"/>
      <c r="G5" s="19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V5" s="19"/>
      <c r="AW5" s="19"/>
      <c r="AX5" s="19"/>
      <c r="AY5" s="19"/>
      <c r="AZ5" s="19"/>
      <c r="BA5" s="19"/>
      <c r="BB5" s="19"/>
      <c r="BC5" s="521"/>
      <c r="BD5" s="256"/>
      <c r="BE5" s="6"/>
      <c r="BF5" s="411">
        <f>'44号様式'!T25</f>
        <v>0</v>
      </c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192" t="s">
        <v>87</v>
      </c>
      <c r="BV5" s="192"/>
      <c r="BW5" s="192"/>
      <c r="BX5" s="106"/>
      <c r="BY5" s="532" t="s">
        <v>85</v>
      </c>
      <c r="BZ5" s="440"/>
      <c r="CA5" s="440"/>
      <c r="CB5" s="440"/>
      <c r="CC5" s="533"/>
      <c r="CD5" s="573">
        <f>'44号様式'!G13</f>
        <v>0</v>
      </c>
      <c r="CE5" s="573"/>
      <c r="CF5" s="573"/>
      <c r="CG5" s="573"/>
      <c r="CH5" s="573"/>
      <c r="CI5" s="573"/>
      <c r="CJ5" s="573"/>
      <c r="CK5" s="573"/>
      <c r="CL5" s="573"/>
      <c r="CM5" s="573"/>
      <c r="CN5" s="573"/>
      <c r="CO5" s="573"/>
      <c r="CP5" s="573"/>
      <c r="CQ5" s="573"/>
      <c r="CR5" s="573"/>
      <c r="CS5" s="573"/>
      <c r="CT5" s="573"/>
      <c r="CU5" s="573"/>
      <c r="CV5" s="573"/>
      <c r="CW5" s="573"/>
      <c r="CX5" s="573"/>
      <c r="CY5" s="573"/>
      <c r="CZ5" s="573"/>
      <c r="DA5" s="573"/>
      <c r="DB5" s="573"/>
      <c r="DC5" s="574"/>
      <c r="DD5" s="359"/>
      <c r="DE5" s="360"/>
    </row>
    <row r="6" spans="2:109" ht="7.2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521"/>
      <c r="BD6" s="256"/>
      <c r="BE6" s="6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192"/>
      <c r="BV6" s="192"/>
      <c r="BW6" s="192"/>
      <c r="BX6" s="106"/>
      <c r="BY6" s="519"/>
      <c r="BZ6" s="340"/>
      <c r="CA6" s="340"/>
      <c r="CB6" s="340"/>
      <c r="CC6" s="341"/>
      <c r="CD6" s="516"/>
      <c r="CE6" s="516"/>
      <c r="CF6" s="516"/>
      <c r="CG6" s="516"/>
      <c r="CH6" s="516"/>
      <c r="CI6" s="516"/>
      <c r="CJ6" s="516"/>
      <c r="CK6" s="516"/>
      <c r="CL6" s="516"/>
      <c r="CM6" s="516"/>
      <c r="CN6" s="516"/>
      <c r="CO6" s="516"/>
      <c r="CP6" s="516"/>
      <c r="CQ6" s="516"/>
      <c r="CR6" s="516"/>
      <c r="CS6" s="516"/>
      <c r="CT6" s="516"/>
      <c r="CU6" s="516"/>
      <c r="CV6" s="516"/>
      <c r="CW6" s="516"/>
      <c r="CX6" s="516"/>
      <c r="CY6" s="516"/>
      <c r="CZ6" s="516"/>
      <c r="DA6" s="516"/>
      <c r="DB6" s="516"/>
      <c r="DC6" s="517"/>
      <c r="DD6" s="359"/>
      <c r="DE6" s="360"/>
    </row>
    <row r="7" spans="2:109" ht="7.2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521"/>
      <c r="BD7" s="256"/>
      <c r="BE7" s="22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192"/>
      <c r="BV7" s="192"/>
      <c r="BW7" s="192"/>
      <c r="BX7" s="106"/>
      <c r="BY7" s="532" t="s">
        <v>86</v>
      </c>
      <c r="BZ7" s="440"/>
      <c r="CA7" s="440"/>
      <c r="CB7" s="440"/>
      <c r="CC7" s="533"/>
      <c r="CD7" s="575">
        <f>'44号様式'!G16</f>
        <v>0</v>
      </c>
      <c r="CE7" s="575"/>
      <c r="CF7" s="575"/>
      <c r="CG7" s="575"/>
      <c r="CH7" s="575"/>
      <c r="CI7" s="575"/>
      <c r="CJ7" s="575"/>
      <c r="CK7" s="575"/>
      <c r="CL7" s="575"/>
      <c r="CM7" s="575"/>
      <c r="CN7" s="575"/>
      <c r="CO7" s="575"/>
      <c r="CP7" s="575"/>
      <c r="CQ7" s="575"/>
      <c r="CR7" s="575"/>
      <c r="CS7" s="575"/>
      <c r="CT7" s="575"/>
      <c r="CU7" s="575"/>
      <c r="CV7" s="575"/>
      <c r="CW7" s="575"/>
      <c r="CX7" s="575"/>
      <c r="CY7" s="575"/>
      <c r="CZ7" s="575"/>
      <c r="DA7" s="575"/>
      <c r="DB7" s="575"/>
      <c r="DC7" s="576"/>
      <c r="DD7" s="359"/>
      <c r="DE7" s="360"/>
    </row>
    <row r="8" spans="2:109" ht="7.2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521"/>
      <c r="BD8" s="256"/>
      <c r="BE8" s="151"/>
      <c r="BF8" s="22"/>
      <c r="BG8" s="22"/>
      <c r="BH8" s="22"/>
      <c r="BI8" s="22"/>
      <c r="BJ8" s="22"/>
      <c r="BK8" s="22"/>
      <c r="BL8" s="22"/>
      <c r="BM8" s="22"/>
      <c r="BN8" s="22"/>
      <c r="BO8" s="109"/>
      <c r="BP8" s="109"/>
      <c r="BQ8" s="109"/>
      <c r="BR8" s="109"/>
      <c r="BS8" s="109"/>
      <c r="BT8" s="109"/>
      <c r="BU8" s="109"/>
      <c r="BV8" s="109"/>
      <c r="BW8" s="109"/>
      <c r="BX8" s="112"/>
      <c r="BY8" s="519"/>
      <c r="BZ8" s="340"/>
      <c r="CA8" s="340"/>
      <c r="CB8" s="340"/>
      <c r="CC8" s="341"/>
      <c r="CD8" s="536"/>
      <c r="CE8" s="536"/>
      <c r="CF8" s="536"/>
      <c r="CG8" s="536"/>
      <c r="CH8" s="536"/>
      <c r="CI8" s="536"/>
      <c r="CJ8" s="536"/>
      <c r="CK8" s="536"/>
      <c r="CL8" s="536"/>
      <c r="CM8" s="536"/>
      <c r="CN8" s="536"/>
      <c r="CO8" s="536"/>
      <c r="CP8" s="536"/>
      <c r="CQ8" s="536"/>
      <c r="CR8" s="536"/>
      <c r="CS8" s="536"/>
      <c r="CT8" s="536"/>
      <c r="CU8" s="536"/>
      <c r="CV8" s="536"/>
      <c r="CW8" s="536"/>
      <c r="CX8" s="536"/>
      <c r="CY8" s="536"/>
      <c r="CZ8" s="536"/>
      <c r="DA8" s="536"/>
      <c r="DB8" s="536"/>
      <c r="DC8" s="537"/>
      <c r="DD8" s="359"/>
      <c r="DE8" s="360"/>
    </row>
    <row r="9" spans="2:109" ht="7.2" customHeight="1">
      <c r="B9" s="486" t="s">
        <v>97</v>
      </c>
      <c r="C9" s="487"/>
      <c r="D9" s="3"/>
      <c r="E9" s="3"/>
      <c r="F9" s="3"/>
      <c r="G9" s="3"/>
      <c r="H9" s="3"/>
      <c r="I9" s="104"/>
      <c r="J9" s="3"/>
      <c r="K9" s="492" t="s">
        <v>96</v>
      </c>
      <c r="L9" s="492"/>
      <c r="M9" s="492"/>
      <c r="N9" s="492"/>
      <c r="O9" s="492"/>
      <c r="P9" s="492"/>
      <c r="Q9" s="492"/>
      <c r="R9" s="492"/>
      <c r="S9" s="492"/>
      <c r="T9" s="104"/>
      <c r="U9" s="3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104"/>
      <c r="BC9" s="169"/>
      <c r="BD9" s="215" t="s">
        <v>127</v>
      </c>
      <c r="BE9" s="215"/>
      <c r="BF9" s="215"/>
      <c r="BG9" s="215"/>
      <c r="BH9" s="215"/>
      <c r="BI9" s="215"/>
      <c r="BJ9" s="215"/>
      <c r="BK9" s="215"/>
      <c r="BL9" s="215"/>
      <c r="BM9" s="128"/>
      <c r="BN9" s="100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495"/>
      <c r="DA9" s="495"/>
      <c r="DB9" s="495"/>
      <c r="DC9" s="7"/>
      <c r="DD9" s="419"/>
      <c r="DE9" s="360"/>
    </row>
    <row r="10" spans="2:109" ht="7.2" customHeight="1">
      <c r="B10" s="409"/>
      <c r="C10" s="207"/>
      <c r="D10" s="6"/>
      <c r="E10" s="6"/>
      <c r="F10" s="6"/>
      <c r="G10" s="6"/>
      <c r="H10" s="6"/>
      <c r="I10" s="105"/>
      <c r="J10" s="6"/>
      <c r="K10" s="407"/>
      <c r="L10" s="407"/>
      <c r="M10" s="407"/>
      <c r="N10" s="407"/>
      <c r="O10" s="407"/>
      <c r="P10" s="407"/>
      <c r="Q10" s="407"/>
      <c r="R10" s="407"/>
      <c r="S10" s="407"/>
      <c r="T10" s="105"/>
      <c r="U10" s="6"/>
      <c r="V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105"/>
      <c r="BC10" s="84"/>
      <c r="BD10" s="207"/>
      <c r="BE10" s="207"/>
      <c r="BF10" s="207"/>
      <c r="BG10" s="207"/>
      <c r="BH10" s="207"/>
      <c r="BI10" s="207"/>
      <c r="BJ10" s="207"/>
      <c r="BK10" s="207"/>
      <c r="BL10" s="207"/>
      <c r="BM10" s="129"/>
      <c r="BN10" s="6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7"/>
      <c r="DD10" s="419"/>
      <c r="DE10" s="360"/>
    </row>
    <row r="11" spans="2:109" ht="7.2" customHeight="1">
      <c r="B11" s="26"/>
      <c r="C11" s="25"/>
      <c r="D11" s="6"/>
      <c r="E11" s="6"/>
      <c r="F11" s="6"/>
      <c r="G11" s="6"/>
      <c r="H11" s="6"/>
      <c r="I11" s="105"/>
      <c r="J11" s="6"/>
      <c r="K11" s="407"/>
      <c r="L11" s="407"/>
      <c r="M11" s="407"/>
      <c r="N11" s="407"/>
      <c r="O11" s="407"/>
      <c r="P11" s="407"/>
      <c r="Q11" s="407"/>
      <c r="R11" s="407"/>
      <c r="S11" s="407"/>
      <c r="T11" s="105"/>
      <c r="U11" s="6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105"/>
      <c r="BC11" s="84"/>
      <c r="BD11" s="207"/>
      <c r="BE11" s="207"/>
      <c r="BF11" s="207"/>
      <c r="BG11" s="207"/>
      <c r="BH11" s="207"/>
      <c r="BI11" s="207"/>
      <c r="BJ11" s="207"/>
      <c r="BK11" s="207"/>
      <c r="BL11" s="207"/>
      <c r="BM11" s="129"/>
      <c r="BN11" s="6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7"/>
      <c r="DD11" s="419"/>
      <c r="DE11" s="360"/>
    </row>
    <row r="12" spans="2:109" ht="7.2" customHeight="1">
      <c r="B12" s="117"/>
      <c r="C12" s="103"/>
      <c r="D12" s="103"/>
      <c r="E12" s="103"/>
      <c r="F12" s="103"/>
      <c r="G12" s="103"/>
      <c r="H12" s="103"/>
      <c r="I12" s="107"/>
      <c r="J12" s="103"/>
      <c r="K12" s="493"/>
      <c r="L12" s="493"/>
      <c r="M12" s="493"/>
      <c r="N12" s="493"/>
      <c r="O12" s="493"/>
      <c r="P12" s="493"/>
      <c r="Q12" s="493"/>
      <c r="R12" s="493"/>
      <c r="S12" s="493"/>
      <c r="T12" s="107"/>
      <c r="U12" s="103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107"/>
      <c r="BC12" s="108"/>
      <c r="BD12" s="220"/>
      <c r="BE12" s="220"/>
      <c r="BF12" s="220"/>
      <c r="BG12" s="220"/>
      <c r="BH12" s="220"/>
      <c r="BI12" s="220"/>
      <c r="BJ12" s="220"/>
      <c r="BK12" s="220"/>
      <c r="BL12" s="220"/>
      <c r="BM12" s="116"/>
      <c r="BN12" s="103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130"/>
      <c r="DD12" s="419"/>
      <c r="DE12" s="360"/>
    </row>
    <row r="13" spans="2:109" ht="7.2" customHeight="1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11"/>
      <c r="AF13" s="6"/>
      <c r="AG13" s="545" t="s">
        <v>30</v>
      </c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6"/>
      <c r="BN13" s="6"/>
      <c r="BO13" s="84"/>
      <c r="BP13" s="175"/>
      <c r="BQ13" s="548" t="s">
        <v>90</v>
      </c>
      <c r="BR13" s="548"/>
      <c r="BS13" s="548"/>
      <c r="BT13" s="548"/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48"/>
      <c r="CI13" s="548"/>
      <c r="CJ13" s="548"/>
      <c r="CK13" s="548"/>
      <c r="CL13" s="548"/>
      <c r="CM13" s="548"/>
      <c r="CN13" s="548"/>
      <c r="CO13" s="548"/>
      <c r="CP13" s="548"/>
      <c r="CQ13" s="548"/>
      <c r="CR13" s="548"/>
      <c r="CS13" s="548"/>
      <c r="CT13" s="548"/>
      <c r="CU13" s="548"/>
      <c r="CV13" s="548"/>
      <c r="CW13" s="548"/>
      <c r="CX13" s="548"/>
      <c r="CY13" s="548"/>
      <c r="CZ13" s="548"/>
      <c r="DA13" s="548"/>
      <c r="DB13" s="548"/>
      <c r="DC13" s="7"/>
      <c r="DD13" s="419"/>
      <c r="DE13" s="360"/>
    </row>
    <row r="14" spans="2:109" ht="7.2" customHeight="1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05"/>
      <c r="AF14" s="103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103"/>
      <c r="BN14" s="103"/>
      <c r="BO14" s="108"/>
      <c r="BP14" s="166"/>
      <c r="BQ14" s="547"/>
      <c r="BR14" s="547"/>
      <c r="BS14" s="547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547"/>
      <c r="CI14" s="547"/>
      <c r="CJ14" s="547"/>
      <c r="CK14" s="547"/>
      <c r="CL14" s="547"/>
      <c r="CM14" s="547"/>
      <c r="CN14" s="547"/>
      <c r="CO14" s="547"/>
      <c r="CP14" s="547"/>
      <c r="CQ14" s="547"/>
      <c r="CR14" s="547"/>
      <c r="CS14" s="547"/>
      <c r="CT14" s="547"/>
      <c r="CU14" s="547"/>
      <c r="CV14" s="547"/>
      <c r="CW14" s="547"/>
      <c r="CX14" s="547"/>
      <c r="CY14" s="547"/>
      <c r="CZ14" s="547"/>
      <c r="DA14" s="547"/>
      <c r="DB14" s="547"/>
      <c r="DC14" s="7"/>
      <c r="DD14" s="419"/>
      <c r="DE14" s="360"/>
    </row>
    <row r="15" spans="2:109" ht="7.2" customHeight="1">
      <c r="B15" s="5"/>
      <c r="C15" s="358" t="s">
        <v>121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6"/>
      <c r="AE15" s="105"/>
      <c r="AF15" s="6"/>
      <c r="AG15" s="267" t="s">
        <v>108</v>
      </c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105"/>
      <c r="AV15" s="192" t="s">
        <v>110</v>
      </c>
      <c r="AW15" s="192"/>
      <c r="AX15" s="192"/>
      <c r="AY15" s="192"/>
      <c r="AZ15" s="150"/>
      <c r="BA15" s="267" t="s">
        <v>112</v>
      </c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6"/>
      <c r="BP15" s="152"/>
      <c r="BQ15" s="267" t="s">
        <v>114</v>
      </c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105"/>
      <c r="CH15" s="192" t="s">
        <v>110</v>
      </c>
      <c r="CI15" s="192"/>
      <c r="CJ15" s="192"/>
      <c r="CK15" s="192"/>
      <c r="CL15" s="150"/>
      <c r="CM15" s="267" t="s">
        <v>118</v>
      </c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174"/>
      <c r="DD15" s="419"/>
      <c r="DE15" s="360"/>
    </row>
    <row r="16" spans="2:109" ht="7.2" customHeight="1">
      <c r="B16" s="5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6"/>
      <c r="AE16" s="105"/>
      <c r="AF16" s="6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105"/>
      <c r="AV16" s="192"/>
      <c r="AW16" s="192"/>
      <c r="AX16" s="192"/>
      <c r="AY16" s="192"/>
      <c r="AZ16" s="152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6"/>
      <c r="BP16" s="152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105"/>
      <c r="CH16" s="192"/>
      <c r="CI16" s="192"/>
      <c r="CJ16" s="192"/>
      <c r="CK16" s="192"/>
      <c r="CL16" s="152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7"/>
      <c r="DD16" s="419"/>
      <c r="DE16" s="360"/>
    </row>
    <row r="17" spans="2:109" ht="7.2" customHeight="1">
      <c r="B17" s="5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6"/>
      <c r="AE17" s="105"/>
      <c r="AF17" s="6"/>
      <c r="AG17" s="267" t="s">
        <v>109</v>
      </c>
      <c r="AH17" s="267"/>
      <c r="AI17" s="267"/>
      <c r="AJ17" s="267"/>
      <c r="AK17" s="267"/>
      <c r="AL17" s="267"/>
      <c r="AM17" s="267"/>
      <c r="AN17" s="23"/>
      <c r="AO17" s="23"/>
      <c r="AP17" s="23"/>
      <c r="AQ17" s="23"/>
      <c r="AR17" s="6"/>
      <c r="AS17" s="192" t="s">
        <v>102</v>
      </c>
      <c r="AT17" s="192"/>
      <c r="AU17" s="105"/>
      <c r="AV17" s="192" t="s">
        <v>111</v>
      </c>
      <c r="AW17" s="192"/>
      <c r="AX17" s="192" t="s">
        <v>104</v>
      </c>
      <c r="AY17" s="192"/>
      <c r="AZ17" s="152"/>
      <c r="BA17" s="6"/>
      <c r="BB17" s="192" t="s">
        <v>113</v>
      </c>
      <c r="BC17" s="192"/>
      <c r="BD17" s="192"/>
      <c r="BE17" s="192"/>
      <c r="BF17" s="192"/>
      <c r="BG17" s="192"/>
      <c r="BH17" s="192"/>
      <c r="BI17" s="6"/>
      <c r="BJ17" s="6"/>
      <c r="BK17" s="6"/>
      <c r="BL17" s="6"/>
      <c r="BM17" s="192" t="s">
        <v>106</v>
      </c>
      <c r="BN17" s="192"/>
      <c r="BO17" s="6"/>
      <c r="BP17" s="152"/>
      <c r="BQ17" s="267" t="s">
        <v>115</v>
      </c>
      <c r="BR17" s="267"/>
      <c r="BS17" s="267"/>
      <c r="BT17" s="267"/>
      <c r="BU17" s="267"/>
      <c r="BV17" s="267"/>
      <c r="BW17" s="267"/>
      <c r="BX17" s="267"/>
      <c r="BY17" s="267"/>
      <c r="BZ17" s="267"/>
      <c r="CA17" s="6"/>
      <c r="CB17" s="6"/>
      <c r="CC17" s="6"/>
      <c r="CD17" s="6"/>
      <c r="CE17" s="192" t="s">
        <v>116</v>
      </c>
      <c r="CF17" s="192"/>
      <c r="CG17" s="105"/>
      <c r="CH17" s="192" t="s">
        <v>111</v>
      </c>
      <c r="CI17" s="192"/>
      <c r="CJ17" s="192" t="s">
        <v>117</v>
      </c>
      <c r="CK17" s="192"/>
      <c r="CL17" s="152"/>
      <c r="CM17" s="6"/>
      <c r="CN17" s="192" t="s">
        <v>119</v>
      </c>
      <c r="CO17" s="192"/>
      <c r="CP17" s="192"/>
      <c r="CQ17" s="192"/>
      <c r="CR17" s="192"/>
      <c r="CS17" s="192"/>
      <c r="CT17" s="6"/>
      <c r="CU17" s="6"/>
      <c r="CV17" s="6"/>
      <c r="CW17" s="6"/>
      <c r="CX17" s="6"/>
      <c r="CY17" s="6"/>
      <c r="CZ17" s="6"/>
      <c r="DA17" s="192" t="s">
        <v>120</v>
      </c>
      <c r="DB17" s="192"/>
      <c r="DC17" s="7"/>
      <c r="DD17" s="419"/>
      <c r="DE17" s="360"/>
    </row>
    <row r="18" spans="2:109" ht="7.2" customHeight="1">
      <c r="B18" s="117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7"/>
      <c r="AF18" s="103"/>
      <c r="AG18" s="268"/>
      <c r="AH18" s="268"/>
      <c r="AI18" s="268"/>
      <c r="AJ18" s="268"/>
      <c r="AK18" s="268"/>
      <c r="AL18" s="268"/>
      <c r="AM18" s="268"/>
      <c r="AN18" s="108"/>
      <c r="AO18" s="108"/>
      <c r="AP18" s="108"/>
      <c r="AQ18" s="108"/>
      <c r="AR18" s="103"/>
      <c r="AS18" s="194"/>
      <c r="AT18" s="194"/>
      <c r="AU18" s="107"/>
      <c r="AV18" s="194"/>
      <c r="AW18" s="194"/>
      <c r="AX18" s="194"/>
      <c r="AY18" s="194"/>
      <c r="AZ18" s="154"/>
      <c r="BA18" s="103"/>
      <c r="BB18" s="194"/>
      <c r="BC18" s="194"/>
      <c r="BD18" s="194"/>
      <c r="BE18" s="194"/>
      <c r="BF18" s="194"/>
      <c r="BG18" s="194"/>
      <c r="BH18" s="194"/>
      <c r="BI18" s="103"/>
      <c r="BJ18" s="103"/>
      <c r="BK18" s="103"/>
      <c r="BL18" s="103"/>
      <c r="BM18" s="194"/>
      <c r="BN18" s="194"/>
      <c r="BO18" s="103"/>
      <c r="BP18" s="154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103"/>
      <c r="CB18" s="103"/>
      <c r="CC18" s="103"/>
      <c r="CD18" s="103"/>
      <c r="CE18" s="194"/>
      <c r="CF18" s="194"/>
      <c r="CG18" s="107"/>
      <c r="CH18" s="194"/>
      <c r="CI18" s="194"/>
      <c r="CJ18" s="194"/>
      <c r="CK18" s="194"/>
      <c r="CL18" s="154"/>
      <c r="CM18" s="103"/>
      <c r="CN18" s="194"/>
      <c r="CO18" s="194"/>
      <c r="CP18" s="194"/>
      <c r="CQ18" s="194"/>
      <c r="CR18" s="194"/>
      <c r="CS18" s="194"/>
      <c r="CT18" s="103"/>
      <c r="CU18" s="103"/>
      <c r="CV18" s="103"/>
      <c r="CW18" s="103"/>
      <c r="CX18" s="103"/>
      <c r="CY18" s="103"/>
      <c r="CZ18" s="103"/>
      <c r="DA18" s="194"/>
      <c r="DB18" s="192"/>
      <c r="DC18" s="7"/>
      <c r="DD18" s="419"/>
      <c r="DE18" s="360"/>
    </row>
    <row r="19" spans="2:109" ht="7.2" customHeight="1">
      <c r="B19" s="5"/>
      <c r="C19" s="267" t="s">
        <v>122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84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5"/>
      <c r="AF19" s="6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200" t="s">
        <v>10</v>
      </c>
      <c r="AU19" s="201"/>
      <c r="AV19" s="50"/>
      <c r="AW19" s="206"/>
      <c r="AX19" s="206"/>
      <c r="AY19" s="6"/>
      <c r="AZ19" s="152"/>
      <c r="BA19" s="553" t="str">
        <f>IF(AW21=0,"",ROUNDDOWN(AG19*AW19/AW21,2))</f>
        <v/>
      </c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200" t="s">
        <v>10</v>
      </c>
      <c r="BO19" s="200"/>
      <c r="BP19" s="152"/>
      <c r="BQ19" s="390"/>
      <c r="BR19" s="390"/>
      <c r="BS19" s="390"/>
      <c r="BT19" s="390"/>
      <c r="BU19" s="390"/>
      <c r="BV19" s="390"/>
      <c r="BW19" s="390"/>
      <c r="BX19" s="390"/>
      <c r="BY19" s="390"/>
      <c r="BZ19" s="390"/>
      <c r="CA19" s="390"/>
      <c r="CB19" s="390"/>
      <c r="CC19" s="390"/>
      <c r="CD19" s="390"/>
      <c r="CE19" s="390"/>
      <c r="CF19" s="200" t="s">
        <v>8</v>
      </c>
      <c r="CG19" s="201"/>
      <c r="CH19" s="6"/>
      <c r="CI19" s="206"/>
      <c r="CJ19" s="206"/>
      <c r="CK19" s="50"/>
      <c r="CL19" s="152"/>
      <c r="CM19" s="583" t="str">
        <f>IF(CI21=0,"",ROUNDDOWN(BQ19*CI19/CI21,2))</f>
        <v/>
      </c>
      <c r="CN19" s="583"/>
      <c r="CO19" s="583"/>
      <c r="CP19" s="583"/>
      <c r="CQ19" s="583"/>
      <c r="CR19" s="583"/>
      <c r="CS19" s="583"/>
      <c r="CT19" s="583"/>
      <c r="CU19" s="583"/>
      <c r="CV19" s="583"/>
      <c r="CW19" s="583"/>
      <c r="CX19" s="583"/>
      <c r="CY19" s="583"/>
      <c r="CZ19" s="583"/>
      <c r="DA19" s="583"/>
      <c r="DB19" s="260" t="s">
        <v>8</v>
      </c>
      <c r="DC19" s="261"/>
      <c r="DD19" s="419"/>
      <c r="DE19" s="360"/>
    </row>
    <row r="20" spans="2:109" ht="7.2" customHeight="1">
      <c r="B20" s="5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3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05"/>
      <c r="AF20" s="84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200"/>
      <c r="AU20" s="201"/>
      <c r="AV20" s="84"/>
      <c r="AW20" s="206"/>
      <c r="AX20" s="206"/>
      <c r="AY20" s="6"/>
      <c r="AZ20" s="159"/>
      <c r="BA20" s="553"/>
      <c r="BB20" s="553"/>
      <c r="BC20" s="553"/>
      <c r="BD20" s="553"/>
      <c r="BE20" s="553"/>
      <c r="BF20" s="553"/>
      <c r="BG20" s="553"/>
      <c r="BH20" s="553"/>
      <c r="BI20" s="553"/>
      <c r="BJ20" s="553"/>
      <c r="BK20" s="553"/>
      <c r="BL20" s="553"/>
      <c r="BM20" s="553"/>
      <c r="BN20" s="200"/>
      <c r="BO20" s="200"/>
      <c r="BP20" s="152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200"/>
      <c r="CG20" s="201"/>
      <c r="CH20" s="84"/>
      <c r="CI20" s="206"/>
      <c r="CJ20" s="206"/>
      <c r="CK20" s="84"/>
      <c r="CL20" s="152"/>
      <c r="CM20" s="583"/>
      <c r="CN20" s="583"/>
      <c r="CO20" s="583"/>
      <c r="CP20" s="583"/>
      <c r="CQ20" s="583"/>
      <c r="CR20" s="583"/>
      <c r="CS20" s="583"/>
      <c r="CT20" s="583"/>
      <c r="CU20" s="583"/>
      <c r="CV20" s="583"/>
      <c r="CW20" s="583"/>
      <c r="CX20" s="583"/>
      <c r="CY20" s="583"/>
      <c r="CZ20" s="583"/>
      <c r="DA20" s="583"/>
      <c r="DB20" s="200"/>
      <c r="DC20" s="225"/>
      <c r="DD20" s="419"/>
      <c r="DE20" s="360"/>
    </row>
    <row r="21" spans="2:109" ht="7.2" customHeight="1">
      <c r="B21" s="5"/>
      <c r="C21" s="6"/>
      <c r="D21" s="6"/>
      <c r="E21" s="192" t="s">
        <v>202</v>
      </c>
      <c r="F21" s="192"/>
      <c r="G21" s="250"/>
      <c r="H21" s="250"/>
      <c r="I21" s="192" t="s">
        <v>200</v>
      </c>
      <c r="J21" s="192"/>
      <c r="K21" s="192"/>
      <c r="L21" s="250"/>
      <c r="M21" s="250"/>
      <c r="N21" s="192" t="s">
        <v>199</v>
      </c>
      <c r="O21" s="192"/>
      <c r="P21" s="192"/>
      <c r="Q21" s="192"/>
      <c r="R21" s="33"/>
      <c r="S21" s="33"/>
      <c r="T21" s="23"/>
      <c r="U21" s="23"/>
      <c r="V21" s="6"/>
      <c r="W21" s="6"/>
      <c r="X21" s="6"/>
      <c r="Y21" s="6"/>
      <c r="Z21" s="6"/>
      <c r="AA21" s="6"/>
      <c r="AB21" s="6"/>
      <c r="AC21" s="6"/>
      <c r="AD21" s="6"/>
      <c r="AE21" s="105"/>
      <c r="AF21" s="84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23"/>
      <c r="AU21" s="129"/>
      <c r="AV21" s="84"/>
      <c r="AW21" s="556"/>
      <c r="AX21" s="556"/>
      <c r="AY21" s="6"/>
      <c r="AZ21" s="159"/>
      <c r="BA21" s="553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23"/>
      <c r="BO21" s="84"/>
      <c r="BP21" s="152"/>
      <c r="BQ21" s="390"/>
      <c r="BR21" s="390"/>
      <c r="BS21" s="390"/>
      <c r="BT21" s="390"/>
      <c r="BU21" s="390"/>
      <c r="BV21" s="390"/>
      <c r="BW21" s="390"/>
      <c r="BX21" s="390"/>
      <c r="BY21" s="390"/>
      <c r="BZ21" s="390"/>
      <c r="CA21" s="390"/>
      <c r="CB21" s="390"/>
      <c r="CC21" s="390"/>
      <c r="CD21" s="390"/>
      <c r="CE21" s="390"/>
      <c r="CF21" s="23"/>
      <c r="CG21" s="129"/>
      <c r="CH21" s="84"/>
      <c r="CI21" s="556"/>
      <c r="CJ21" s="556"/>
      <c r="CK21" s="84"/>
      <c r="CL21" s="152"/>
      <c r="CM21" s="583"/>
      <c r="CN21" s="583"/>
      <c r="CO21" s="583"/>
      <c r="CP21" s="583"/>
      <c r="CQ21" s="583"/>
      <c r="CR21" s="583"/>
      <c r="CS21" s="583"/>
      <c r="CT21" s="583"/>
      <c r="CU21" s="583"/>
      <c r="CV21" s="583"/>
      <c r="CW21" s="583"/>
      <c r="CX21" s="583"/>
      <c r="CY21" s="583"/>
      <c r="CZ21" s="583"/>
      <c r="DA21" s="583"/>
      <c r="DB21" s="23"/>
      <c r="DC21" s="16"/>
      <c r="DD21" s="419"/>
      <c r="DE21" s="360"/>
    </row>
    <row r="22" spans="2:109" ht="7.2" customHeight="1">
      <c r="B22" s="117"/>
      <c r="C22" s="103"/>
      <c r="D22" s="103"/>
      <c r="E22" s="194"/>
      <c r="F22" s="194"/>
      <c r="G22" s="555"/>
      <c r="H22" s="555"/>
      <c r="I22" s="194"/>
      <c r="J22" s="194"/>
      <c r="K22" s="194"/>
      <c r="L22" s="555"/>
      <c r="M22" s="555"/>
      <c r="N22" s="194"/>
      <c r="O22" s="194"/>
      <c r="P22" s="194"/>
      <c r="Q22" s="194"/>
      <c r="R22" s="108"/>
      <c r="S22" s="108"/>
      <c r="T22" s="108"/>
      <c r="U22" s="108"/>
      <c r="V22" s="103"/>
      <c r="W22" s="103"/>
      <c r="X22" s="103"/>
      <c r="Y22" s="103"/>
      <c r="Z22" s="103"/>
      <c r="AA22" s="103"/>
      <c r="AB22" s="103"/>
      <c r="AC22" s="103"/>
      <c r="AD22" s="103"/>
      <c r="AE22" s="107"/>
      <c r="AF22" s="103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108"/>
      <c r="AU22" s="107"/>
      <c r="AV22" s="103"/>
      <c r="AW22" s="557"/>
      <c r="AX22" s="557"/>
      <c r="AY22" s="103"/>
      <c r="AZ22" s="154"/>
      <c r="BA22" s="554"/>
      <c r="BB22" s="554"/>
      <c r="BC22" s="554"/>
      <c r="BD22" s="554"/>
      <c r="BE22" s="554"/>
      <c r="BF22" s="554"/>
      <c r="BG22" s="554"/>
      <c r="BH22" s="554"/>
      <c r="BI22" s="554"/>
      <c r="BJ22" s="554"/>
      <c r="BK22" s="554"/>
      <c r="BL22" s="554"/>
      <c r="BM22" s="554"/>
      <c r="BN22" s="108"/>
      <c r="BO22" s="103"/>
      <c r="BP22" s="154"/>
      <c r="BQ22" s="391"/>
      <c r="BR22" s="391"/>
      <c r="BS22" s="391"/>
      <c r="BT22" s="391"/>
      <c r="BU22" s="391"/>
      <c r="BV22" s="391"/>
      <c r="BW22" s="391"/>
      <c r="BX22" s="391"/>
      <c r="BY22" s="391"/>
      <c r="BZ22" s="391"/>
      <c r="CA22" s="391"/>
      <c r="CB22" s="391"/>
      <c r="CC22" s="391"/>
      <c r="CD22" s="391"/>
      <c r="CE22" s="391"/>
      <c r="CF22" s="108"/>
      <c r="CG22" s="107"/>
      <c r="CH22" s="103"/>
      <c r="CI22" s="557"/>
      <c r="CJ22" s="557"/>
      <c r="CK22" s="103"/>
      <c r="CL22" s="154"/>
      <c r="CM22" s="584"/>
      <c r="CN22" s="584"/>
      <c r="CO22" s="584"/>
      <c r="CP22" s="584"/>
      <c r="CQ22" s="584"/>
      <c r="CR22" s="584"/>
      <c r="CS22" s="584"/>
      <c r="CT22" s="584"/>
      <c r="CU22" s="584"/>
      <c r="CV22" s="584"/>
      <c r="CW22" s="584"/>
      <c r="CX22" s="584"/>
      <c r="CY22" s="584"/>
      <c r="CZ22" s="584"/>
      <c r="DA22" s="584"/>
      <c r="DB22" s="108"/>
      <c r="DC22" s="130"/>
      <c r="DD22" s="419"/>
      <c r="DE22" s="360"/>
    </row>
    <row r="23" spans="2:109" ht="7.2" customHeight="1">
      <c r="B23" s="5"/>
      <c r="C23" s="267" t="s">
        <v>122</v>
      </c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8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05"/>
      <c r="AF23" s="6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200" t="s">
        <v>10</v>
      </c>
      <c r="AU23" s="201"/>
      <c r="AV23" s="50"/>
      <c r="AW23" s="206"/>
      <c r="AX23" s="206"/>
      <c r="AY23" s="6"/>
      <c r="AZ23" s="152"/>
      <c r="BA23" s="553" t="str">
        <f>IF(AW25=0,"",ROUNDDOWN(AG23*AW23/AW25,2))</f>
        <v/>
      </c>
      <c r="BB23" s="553"/>
      <c r="BC23" s="553"/>
      <c r="BD23" s="553"/>
      <c r="BE23" s="553"/>
      <c r="BF23" s="553"/>
      <c r="BG23" s="553"/>
      <c r="BH23" s="553"/>
      <c r="BI23" s="553"/>
      <c r="BJ23" s="553"/>
      <c r="BK23" s="553"/>
      <c r="BL23" s="553"/>
      <c r="BM23" s="553"/>
      <c r="BN23" s="200" t="s">
        <v>10</v>
      </c>
      <c r="BO23" s="200"/>
      <c r="BP23" s="152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200" t="s">
        <v>8</v>
      </c>
      <c r="CG23" s="201"/>
      <c r="CH23" s="6"/>
      <c r="CI23" s="206"/>
      <c r="CJ23" s="206"/>
      <c r="CK23" s="50"/>
      <c r="CL23" s="152"/>
      <c r="CM23" s="583" t="str">
        <f>IF(CI25=0,"",ROUNDDOWN(BQ23*CI23/CI25,2))</f>
        <v/>
      </c>
      <c r="CN23" s="583"/>
      <c r="CO23" s="583"/>
      <c r="CP23" s="583"/>
      <c r="CQ23" s="583"/>
      <c r="CR23" s="583"/>
      <c r="CS23" s="583"/>
      <c r="CT23" s="583"/>
      <c r="CU23" s="583"/>
      <c r="CV23" s="583"/>
      <c r="CW23" s="583"/>
      <c r="CX23" s="583"/>
      <c r="CY23" s="583"/>
      <c r="CZ23" s="583"/>
      <c r="DA23" s="583"/>
      <c r="DB23" s="200" t="s">
        <v>8</v>
      </c>
      <c r="DC23" s="225"/>
      <c r="DD23" s="419"/>
      <c r="DE23" s="360"/>
    </row>
    <row r="24" spans="2:109" ht="7.2" customHeight="1">
      <c r="B24" s="5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33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05"/>
      <c r="AF24" s="84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200"/>
      <c r="AU24" s="201"/>
      <c r="AV24" s="84"/>
      <c r="AW24" s="206"/>
      <c r="AX24" s="206"/>
      <c r="AY24" s="6"/>
      <c r="AZ24" s="159"/>
      <c r="BA24" s="553"/>
      <c r="BB24" s="553"/>
      <c r="BC24" s="553"/>
      <c r="BD24" s="553"/>
      <c r="BE24" s="553"/>
      <c r="BF24" s="553"/>
      <c r="BG24" s="553"/>
      <c r="BH24" s="553"/>
      <c r="BI24" s="553"/>
      <c r="BJ24" s="553"/>
      <c r="BK24" s="553"/>
      <c r="BL24" s="553"/>
      <c r="BM24" s="553"/>
      <c r="BN24" s="200"/>
      <c r="BO24" s="200"/>
      <c r="BP24" s="152"/>
      <c r="BQ24" s="390"/>
      <c r="BR24" s="390"/>
      <c r="BS24" s="390"/>
      <c r="BT24" s="390"/>
      <c r="BU24" s="390"/>
      <c r="BV24" s="390"/>
      <c r="BW24" s="390"/>
      <c r="BX24" s="390"/>
      <c r="BY24" s="390"/>
      <c r="BZ24" s="390"/>
      <c r="CA24" s="390"/>
      <c r="CB24" s="390"/>
      <c r="CC24" s="390"/>
      <c r="CD24" s="390"/>
      <c r="CE24" s="390"/>
      <c r="CF24" s="200"/>
      <c r="CG24" s="201"/>
      <c r="CH24" s="84"/>
      <c r="CI24" s="206"/>
      <c r="CJ24" s="206"/>
      <c r="CK24" s="84"/>
      <c r="CL24" s="152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583"/>
      <c r="DB24" s="200"/>
      <c r="DC24" s="225"/>
    </row>
    <row r="25" spans="2:109" ht="7.2" customHeight="1">
      <c r="B25" s="5"/>
      <c r="C25" s="6"/>
      <c r="D25" s="6"/>
      <c r="E25" s="192" t="s">
        <v>202</v>
      </c>
      <c r="F25" s="192"/>
      <c r="G25" s="250"/>
      <c r="H25" s="250"/>
      <c r="I25" s="192" t="s">
        <v>200</v>
      </c>
      <c r="J25" s="192"/>
      <c r="K25" s="192"/>
      <c r="L25" s="250"/>
      <c r="M25" s="250"/>
      <c r="N25" s="192" t="s">
        <v>199</v>
      </c>
      <c r="O25" s="192"/>
      <c r="P25" s="192"/>
      <c r="Q25" s="192"/>
      <c r="R25" s="33"/>
      <c r="S25" s="33"/>
      <c r="T25" s="33"/>
      <c r="U25" s="33"/>
      <c r="V25" s="6"/>
      <c r="W25" s="6"/>
      <c r="X25" s="6"/>
      <c r="Y25" s="6"/>
      <c r="Z25" s="6"/>
      <c r="AA25" s="6"/>
      <c r="AB25" s="6"/>
      <c r="AC25" s="6"/>
      <c r="AD25" s="6"/>
      <c r="AE25" s="105"/>
      <c r="AF25" s="84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71"/>
      <c r="AU25" s="129"/>
      <c r="AV25" s="84"/>
      <c r="AW25" s="556"/>
      <c r="AX25" s="556"/>
      <c r="AY25" s="6"/>
      <c r="AZ25" s="159"/>
      <c r="BA25" s="553"/>
      <c r="BB25" s="553"/>
      <c r="BC25" s="553"/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71"/>
      <c r="BO25" s="84"/>
      <c r="BP25" s="152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71"/>
      <c r="CG25" s="129"/>
      <c r="CH25" s="84"/>
      <c r="CI25" s="556"/>
      <c r="CJ25" s="556"/>
      <c r="CK25" s="84"/>
      <c r="CL25" s="152"/>
      <c r="CM25" s="583"/>
      <c r="CN25" s="583"/>
      <c r="CO25" s="583"/>
      <c r="CP25" s="583"/>
      <c r="CQ25" s="583"/>
      <c r="CR25" s="583"/>
      <c r="CS25" s="583"/>
      <c r="CT25" s="583"/>
      <c r="CU25" s="583"/>
      <c r="CV25" s="583"/>
      <c r="CW25" s="583"/>
      <c r="CX25" s="583"/>
      <c r="CY25" s="583"/>
      <c r="CZ25" s="583"/>
      <c r="DA25" s="583"/>
      <c r="DB25" s="71"/>
      <c r="DC25" s="16"/>
      <c r="DD25" s="19"/>
    </row>
    <row r="26" spans="2:109" ht="7.2" customHeight="1">
      <c r="B26" s="117"/>
      <c r="C26" s="103"/>
      <c r="D26" s="103"/>
      <c r="E26" s="194"/>
      <c r="F26" s="194"/>
      <c r="G26" s="555"/>
      <c r="H26" s="555"/>
      <c r="I26" s="194"/>
      <c r="J26" s="194"/>
      <c r="K26" s="194"/>
      <c r="L26" s="555"/>
      <c r="M26" s="555"/>
      <c r="N26" s="194"/>
      <c r="O26" s="194"/>
      <c r="P26" s="194"/>
      <c r="Q26" s="194"/>
      <c r="R26" s="108"/>
      <c r="S26" s="108"/>
      <c r="T26" s="108"/>
      <c r="U26" s="108"/>
      <c r="V26" s="103"/>
      <c r="W26" s="103"/>
      <c r="X26" s="103"/>
      <c r="Y26" s="103"/>
      <c r="Z26" s="103"/>
      <c r="AA26" s="103"/>
      <c r="AB26" s="103"/>
      <c r="AC26" s="103"/>
      <c r="AD26" s="103"/>
      <c r="AE26" s="107"/>
      <c r="AF26" s="103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108"/>
      <c r="AU26" s="107"/>
      <c r="AV26" s="103"/>
      <c r="AW26" s="557"/>
      <c r="AX26" s="557"/>
      <c r="AY26" s="103"/>
      <c r="AZ26" s="154"/>
      <c r="BA26" s="554"/>
      <c r="BB26" s="554"/>
      <c r="BC26" s="554"/>
      <c r="BD26" s="554"/>
      <c r="BE26" s="554"/>
      <c r="BF26" s="554"/>
      <c r="BG26" s="554"/>
      <c r="BH26" s="554"/>
      <c r="BI26" s="554"/>
      <c r="BJ26" s="554"/>
      <c r="BK26" s="554"/>
      <c r="BL26" s="554"/>
      <c r="BM26" s="554"/>
      <c r="BN26" s="108"/>
      <c r="BO26" s="103"/>
      <c r="BP26" s="154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108"/>
      <c r="CG26" s="107"/>
      <c r="CH26" s="103"/>
      <c r="CI26" s="557"/>
      <c r="CJ26" s="557"/>
      <c r="CK26" s="103"/>
      <c r="CL26" s="154"/>
      <c r="CM26" s="584"/>
      <c r="CN26" s="584"/>
      <c r="CO26" s="584"/>
      <c r="CP26" s="584"/>
      <c r="CQ26" s="584"/>
      <c r="CR26" s="584"/>
      <c r="CS26" s="584"/>
      <c r="CT26" s="584"/>
      <c r="CU26" s="584"/>
      <c r="CV26" s="584"/>
      <c r="CW26" s="584"/>
      <c r="CX26" s="584"/>
      <c r="CY26" s="584"/>
      <c r="CZ26" s="584"/>
      <c r="DA26" s="584"/>
      <c r="DB26" s="108"/>
      <c r="DC26" s="130"/>
      <c r="DD26" s="19"/>
    </row>
    <row r="27" spans="2:109" ht="7.2" customHeight="1">
      <c r="B27" s="5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05"/>
      <c r="AF27" s="6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200" t="s">
        <v>10</v>
      </c>
      <c r="AU27" s="201"/>
      <c r="AV27" s="50"/>
      <c r="AW27" s="206"/>
      <c r="AX27" s="206"/>
      <c r="AY27" s="6"/>
      <c r="AZ27" s="152"/>
      <c r="BA27" s="553" t="str">
        <f>IF(AW29=0,"",ROUNDDOWN(AG27*AW27/AW29,2))</f>
        <v/>
      </c>
      <c r="BB27" s="553"/>
      <c r="BC27" s="553"/>
      <c r="BD27" s="553"/>
      <c r="BE27" s="553"/>
      <c r="BF27" s="553"/>
      <c r="BG27" s="553"/>
      <c r="BH27" s="553"/>
      <c r="BI27" s="553"/>
      <c r="BJ27" s="553"/>
      <c r="BK27" s="553"/>
      <c r="BL27" s="553"/>
      <c r="BM27" s="553"/>
      <c r="BN27" s="200" t="s">
        <v>10</v>
      </c>
      <c r="BO27" s="200"/>
      <c r="BP27" s="152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0"/>
      <c r="CC27" s="390"/>
      <c r="CD27" s="390"/>
      <c r="CE27" s="390"/>
      <c r="CF27" s="200" t="s">
        <v>8</v>
      </c>
      <c r="CG27" s="201"/>
      <c r="CH27" s="6"/>
      <c r="CI27" s="206"/>
      <c r="CJ27" s="206"/>
      <c r="CK27" s="50"/>
      <c r="CL27" s="152"/>
      <c r="CM27" s="583" t="str">
        <f>IF(CI29=0,"",ROUNDDOWN(BQ27*CI27/CI29,2))</f>
        <v/>
      </c>
      <c r="CN27" s="583"/>
      <c r="CO27" s="583"/>
      <c r="CP27" s="583"/>
      <c r="CQ27" s="583"/>
      <c r="CR27" s="583"/>
      <c r="CS27" s="583"/>
      <c r="CT27" s="583"/>
      <c r="CU27" s="583"/>
      <c r="CV27" s="583"/>
      <c r="CW27" s="583"/>
      <c r="CX27" s="583"/>
      <c r="CY27" s="583"/>
      <c r="CZ27" s="583"/>
      <c r="DA27" s="583"/>
      <c r="DB27" s="200" t="s">
        <v>8</v>
      </c>
      <c r="DC27" s="225"/>
      <c r="DD27" s="19"/>
    </row>
    <row r="28" spans="2:109" ht="7.2" customHeight="1">
      <c r="B28" s="5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5"/>
      <c r="AF28" s="84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200"/>
      <c r="AU28" s="201"/>
      <c r="AV28" s="84"/>
      <c r="AW28" s="206"/>
      <c r="AX28" s="206"/>
      <c r="AY28" s="6"/>
      <c r="AZ28" s="159"/>
      <c r="BA28" s="553"/>
      <c r="BB28" s="553"/>
      <c r="BC28" s="553"/>
      <c r="BD28" s="553"/>
      <c r="BE28" s="553"/>
      <c r="BF28" s="553"/>
      <c r="BG28" s="553"/>
      <c r="BH28" s="553"/>
      <c r="BI28" s="553"/>
      <c r="BJ28" s="553"/>
      <c r="BK28" s="553"/>
      <c r="BL28" s="553"/>
      <c r="BM28" s="553"/>
      <c r="BN28" s="200"/>
      <c r="BO28" s="200"/>
      <c r="BP28" s="152"/>
      <c r="BQ28" s="390"/>
      <c r="BR28" s="390"/>
      <c r="BS28" s="390"/>
      <c r="BT28" s="390"/>
      <c r="BU28" s="390"/>
      <c r="BV28" s="390"/>
      <c r="BW28" s="390"/>
      <c r="BX28" s="390"/>
      <c r="BY28" s="390"/>
      <c r="BZ28" s="390"/>
      <c r="CA28" s="390"/>
      <c r="CB28" s="390"/>
      <c r="CC28" s="390"/>
      <c r="CD28" s="390"/>
      <c r="CE28" s="390"/>
      <c r="CF28" s="200"/>
      <c r="CG28" s="201"/>
      <c r="CH28" s="84"/>
      <c r="CI28" s="206"/>
      <c r="CJ28" s="206"/>
      <c r="CK28" s="84"/>
      <c r="CL28" s="152"/>
      <c r="CM28" s="583"/>
      <c r="CN28" s="583"/>
      <c r="CO28" s="583"/>
      <c r="CP28" s="583"/>
      <c r="CQ28" s="583"/>
      <c r="CR28" s="583"/>
      <c r="CS28" s="583"/>
      <c r="CT28" s="583"/>
      <c r="CU28" s="583"/>
      <c r="CV28" s="583"/>
      <c r="CW28" s="583"/>
      <c r="CX28" s="583"/>
      <c r="CY28" s="583"/>
      <c r="CZ28" s="583"/>
      <c r="DA28" s="583"/>
      <c r="DB28" s="200"/>
      <c r="DC28" s="225"/>
      <c r="DD28" s="19"/>
    </row>
    <row r="29" spans="2:109" ht="7.2" customHeight="1">
      <c r="B29" s="5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05"/>
      <c r="AF29" s="84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71"/>
      <c r="AU29" s="129"/>
      <c r="AV29" s="84"/>
      <c r="AW29" s="556"/>
      <c r="AX29" s="556"/>
      <c r="AY29" s="6"/>
      <c r="AZ29" s="159"/>
      <c r="BA29" s="553"/>
      <c r="BB29" s="553"/>
      <c r="BC29" s="553"/>
      <c r="BD29" s="553"/>
      <c r="BE29" s="553"/>
      <c r="BF29" s="553"/>
      <c r="BG29" s="553"/>
      <c r="BH29" s="553"/>
      <c r="BI29" s="553"/>
      <c r="BJ29" s="553"/>
      <c r="BK29" s="553"/>
      <c r="BL29" s="553"/>
      <c r="BM29" s="553"/>
      <c r="BN29" s="71"/>
      <c r="BO29" s="84"/>
      <c r="BP29" s="152"/>
      <c r="BQ29" s="390"/>
      <c r="BR29" s="390"/>
      <c r="BS29" s="390"/>
      <c r="BT29" s="390"/>
      <c r="BU29" s="390"/>
      <c r="BV29" s="390"/>
      <c r="BW29" s="390"/>
      <c r="BX29" s="390"/>
      <c r="BY29" s="390"/>
      <c r="BZ29" s="390"/>
      <c r="CA29" s="390"/>
      <c r="CB29" s="390"/>
      <c r="CC29" s="390"/>
      <c r="CD29" s="390"/>
      <c r="CE29" s="390"/>
      <c r="CF29" s="71"/>
      <c r="CG29" s="129"/>
      <c r="CH29" s="84"/>
      <c r="CI29" s="556"/>
      <c r="CJ29" s="556"/>
      <c r="CK29" s="84"/>
      <c r="CL29" s="152"/>
      <c r="CM29" s="583"/>
      <c r="CN29" s="583"/>
      <c r="CO29" s="583"/>
      <c r="CP29" s="583"/>
      <c r="CQ29" s="583"/>
      <c r="CR29" s="583"/>
      <c r="CS29" s="583"/>
      <c r="CT29" s="583"/>
      <c r="CU29" s="583"/>
      <c r="CV29" s="583"/>
      <c r="CW29" s="583"/>
      <c r="CX29" s="583"/>
      <c r="CY29" s="583"/>
      <c r="CZ29" s="583"/>
      <c r="DA29" s="583"/>
      <c r="DB29" s="71"/>
      <c r="DC29" s="16"/>
      <c r="DD29" s="19"/>
    </row>
    <row r="30" spans="2:109" ht="7.2" customHeight="1">
      <c r="B30" s="117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7"/>
      <c r="AF30" s="103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108"/>
      <c r="AU30" s="107"/>
      <c r="AV30" s="103"/>
      <c r="AW30" s="557"/>
      <c r="AX30" s="557"/>
      <c r="AY30" s="103"/>
      <c r="AZ30" s="1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  <c r="BK30" s="554"/>
      <c r="BL30" s="554"/>
      <c r="BM30" s="554"/>
      <c r="BN30" s="108"/>
      <c r="BO30" s="103"/>
      <c r="BP30" s="154"/>
      <c r="BQ30" s="391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1"/>
      <c r="CF30" s="108"/>
      <c r="CG30" s="107"/>
      <c r="CH30" s="103"/>
      <c r="CI30" s="557"/>
      <c r="CJ30" s="557"/>
      <c r="CK30" s="103"/>
      <c r="CL30" s="154"/>
      <c r="CM30" s="584"/>
      <c r="CN30" s="584"/>
      <c r="CO30" s="584"/>
      <c r="CP30" s="584"/>
      <c r="CQ30" s="584"/>
      <c r="CR30" s="584"/>
      <c r="CS30" s="584"/>
      <c r="CT30" s="584"/>
      <c r="CU30" s="584"/>
      <c r="CV30" s="584"/>
      <c r="CW30" s="584"/>
      <c r="CX30" s="584"/>
      <c r="CY30" s="584"/>
      <c r="CZ30" s="584"/>
      <c r="DA30" s="584"/>
      <c r="DB30" s="108"/>
      <c r="DC30" s="130"/>
      <c r="DD30" s="19"/>
    </row>
    <row r="31" spans="2:109" ht="7.2" customHeight="1">
      <c r="B31" s="5"/>
      <c r="C31" s="500" t="s">
        <v>123</v>
      </c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105"/>
      <c r="AF31" s="378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473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73"/>
      <c r="BO31" s="473"/>
      <c r="BP31" s="152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0"/>
      <c r="CF31" s="200" t="s">
        <v>8</v>
      </c>
      <c r="CG31" s="201"/>
      <c r="CH31" s="6"/>
      <c r="CI31" s="190">
        <v>1</v>
      </c>
      <c r="CJ31" s="190"/>
      <c r="CK31" s="50"/>
      <c r="CL31" s="152"/>
      <c r="CM31" s="583" t="str">
        <f>IF(BQ31=0,"",ROUNDDOWN(BQ31/2,2))</f>
        <v/>
      </c>
      <c r="CN31" s="583"/>
      <c r="CO31" s="583"/>
      <c r="CP31" s="583"/>
      <c r="CQ31" s="583"/>
      <c r="CR31" s="583"/>
      <c r="CS31" s="583"/>
      <c r="CT31" s="583"/>
      <c r="CU31" s="583"/>
      <c r="CV31" s="583"/>
      <c r="CW31" s="583"/>
      <c r="CX31" s="583"/>
      <c r="CY31" s="583"/>
      <c r="CZ31" s="583"/>
      <c r="DA31" s="583"/>
      <c r="DB31" s="200" t="s">
        <v>8</v>
      </c>
      <c r="DC31" s="225"/>
      <c r="DD31" s="19"/>
    </row>
    <row r="32" spans="2:109" ht="7.2" customHeight="1">
      <c r="B32" s="5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105"/>
      <c r="AF32" s="380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152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200"/>
      <c r="CG32" s="201"/>
      <c r="CH32" s="84"/>
      <c r="CI32" s="194"/>
      <c r="CJ32" s="194"/>
      <c r="CK32" s="84"/>
      <c r="CL32" s="152"/>
      <c r="CM32" s="583"/>
      <c r="CN32" s="583"/>
      <c r="CO32" s="583"/>
      <c r="CP32" s="583"/>
      <c r="CQ32" s="583"/>
      <c r="CR32" s="583"/>
      <c r="CS32" s="583"/>
      <c r="CT32" s="583"/>
      <c r="CU32" s="583"/>
      <c r="CV32" s="583"/>
      <c r="CW32" s="583"/>
      <c r="CX32" s="583"/>
      <c r="CY32" s="583"/>
      <c r="CZ32" s="583"/>
      <c r="DA32" s="583"/>
      <c r="DB32" s="200"/>
      <c r="DC32" s="225"/>
      <c r="DD32" s="19"/>
    </row>
    <row r="33" spans="2:108" ht="7.2" customHeight="1">
      <c r="B33" s="5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105"/>
      <c r="AF33" s="380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152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0"/>
      <c r="CF33" s="71"/>
      <c r="CG33" s="129"/>
      <c r="CH33" s="84"/>
      <c r="CI33" s="192">
        <v>2</v>
      </c>
      <c r="CJ33" s="192"/>
      <c r="CK33" s="84"/>
      <c r="CL33" s="152"/>
      <c r="CM33" s="583"/>
      <c r="CN33" s="583"/>
      <c r="CO33" s="583"/>
      <c r="CP33" s="583"/>
      <c r="CQ33" s="583"/>
      <c r="CR33" s="583"/>
      <c r="CS33" s="583"/>
      <c r="CT33" s="583"/>
      <c r="CU33" s="583"/>
      <c r="CV33" s="583"/>
      <c r="CW33" s="583"/>
      <c r="CX33" s="583"/>
      <c r="CY33" s="583"/>
      <c r="CZ33" s="583"/>
      <c r="DA33" s="583"/>
      <c r="DB33" s="71"/>
      <c r="DC33" s="16"/>
      <c r="DD33" s="19"/>
    </row>
    <row r="34" spans="2:108" ht="7.2" customHeight="1">
      <c r="B34" s="117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107"/>
      <c r="AF34" s="382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154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108"/>
      <c r="CG34" s="107"/>
      <c r="CH34" s="103"/>
      <c r="CI34" s="194"/>
      <c r="CJ34" s="194"/>
      <c r="CK34" s="103"/>
      <c r="CL34" s="154"/>
      <c r="CM34" s="584"/>
      <c r="CN34" s="584"/>
      <c r="CO34" s="584"/>
      <c r="CP34" s="584"/>
      <c r="CQ34" s="584"/>
      <c r="CR34" s="584"/>
      <c r="CS34" s="584"/>
      <c r="CT34" s="584"/>
      <c r="CU34" s="584"/>
      <c r="CV34" s="584"/>
      <c r="CW34" s="584"/>
      <c r="CX34" s="584"/>
      <c r="CY34" s="584"/>
      <c r="CZ34" s="584"/>
      <c r="DA34" s="584"/>
      <c r="DB34" s="108"/>
      <c r="DC34" s="130"/>
      <c r="DD34" s="19"/>
    </row>
    <row r="35" spans="2:108" ht="7.2" customHeight="1">
      <c r="B35" s="5"/>
      <c r="C35" s="558" t="s">
        <v>100</v>
      </c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  <c r="X35" s="558"/>
      <c r="Y35" s="558"/>
      <c r="Z35" s="558"/>
      <c r="AA35" s="558"/>
      <c r="AB35" s="558"/>
      <c r="AC35" s="558"/>
      <c r="AD35" s="558"/>
      <c r="AE35" s="105"/>
      <c r="AF35" s="6"/>
      <c r="AG35" s="459">
        <f>SUM(AG19:AS30)</f>
        <v>0</v>
      </c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200" t="s">
        <v>10</v>
      </c>
      <c r="AU35" s="201"/>
      <c r="AV35" s="562"/>
      <c r="AW35" s="563"/>
      <c r="AX35" s="563"/>
      <c r="AY35" s="564"/>
      <c r="AZ35" s="6"/>
      <c r="BA35" s="459">
        <f>SUM(BA19:BM30)</f>
        <v>0</v>
      </c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200" t="s">
        <v>10</v>
      </c>
      <c r="BO35" s="200"/>
      <c r="BP35" s="152"/>
      <c r="BQ35" s="390">
        <f>SUM(BQ19:CE34)</f>
        <v>0</v>
      </c>
      <c r="BR35" s="390"/>
      <c r="BS35" s="390"/>
      <c r="BT35" s="390"/>
      <c r="BU35" s="390"/>
      <c r="BV35" s="390"/>
      <c r="BW35" s="390"/>
      <c r="BX35" s="390"/>
      <c r="BY35" s="390"/>
      <c r="BZ35" s="390"/>
      <c r="CA35" s="390"/>
      <c r="CB35" s="390"/>
      <c r="CC35" s="390"/>
      <c r="CD35" s="390"/>
      <c r="CE35" s="390"/>
      <c r="CF35" s="200" t="s">
        <v>8</v>
      </c>
      <c r="CG35" s="201"/>
      <c r="CH35" s="378"/>
      <c r="CI35" s="473"/>
      <c r="CJ35" s="473"/>
      <c r="CK35" s="473"/>
      <c r="CL35" s="152"/>
      <c r="CM35" s="457">
        <f>SUM(CM19:DA34)</f>
        <v>0</v>
      </c>
      <c r="CN35" s="457"/>
      <c r="CO35" s="457"/>
      <c r="CP35" s="457"/>
      <c r="CQ35" s="457"/>
      <c r="CR35" s="457"/>
      <c r="CS35" s="457"/>
      <c r="CT35" s="457"/>
      <c r="CU35" s="457"/>
      <c r="CV35" s="457"/>
      <c r="CW35" s="457"/>
      <c r="CX35" s="457"/>
      <c r="CY35" s="457"/>
      <c r="CZ35" s="457"/>
      <c r="DA35" s="457"/>
      <c r="DB35" s="200" t="s">
        <v>8</v>
      </c>
      <c r="DC35" s="225"/>
      <c r="DD35" s="19"/>
    </row>
    <row r="36" spans="2:108" ht="7.2" customHeight="1">
      <c r="B36" s="5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105"/>
      <c r="AF36" s="84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200"/>
      <c r="AU36" s="201"/>
      <c r="AV36" s="565"/>
      <c r="AW36" s="566"/>
      <c r="AX36" s="566"/>
      <c r="AY36" s="567"/>
      <c r="AZ36" s="95"/>
      <c r="BA36" s="457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200"/>
      <c r="BO36" s="200"/>
      <c r="BP36" s="152"/>
      <c r="BQ36" s="390"/>
      <c r="BR36" s="390"/>
      <c r="BS36" s="390"/>
      <c r="BT36" s="390"/>
      <c r="BU36" s="390"/>
      <c r="BV36" s="390"/>
      <c r="BW36" s="390"/>
      <c r="BX36" s="390"/>
      <c r="BY36" s="390"/>
      <c r="BZ36" s="390"/>
      <c r="CA36" s="390"/>
      <c r="CB36" s="390"/>
      <c r="CC36" s="390"/>
      <c r="CD36" s="390"/>
      <c r="CE36" s="390"/>
      <c r="CF36" s="200"/>
      <c r="CG36" s="201"/>
      <c r="CH36" s="380"/>
      <c r="CI36" s="474"/>
      <c r="CJ36" s="474"/>
      <c r="CK36" s="474"/>
      <c r="CL36" s="152"/>
      <c r="CM36" s="457"/>
      <c r="CN36" s="457"/>
      <c r="CO36" s="457"/>
      <c r="CP36" s="457"/>
      <c r="CQ36" s="457"/>
      <c r="CR36" s="457"/>
      <c r="CS36" s="457"/>
      <c r="CT36" s="457"/>
      <c r="CU36" s="457"/>
      <c r="CV36" s="457"/>
      <c r="CW36" s="457"/>
      <c r="CX36" s="457"/>
      <c r="CY36" s="457"/>
      <c r="CZ36" s="457"/>
      <c r="DA36" s="457"/>
      <c r="DB36" s="200"/>
      <c r="DC36" s="225"/>
      <c r="DD36" s="19"/>
    </row>
    <row r="37" spans="2:108" ht="7.2" customHeight="1">
      <c r="B37" s="5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105"/>
      <c r="AF37" s="84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23"/>
      <c r="AU37" s="129"/>
      <c r="AV37" s="565"/>
      <c r="AW37" s="566"/>
      <c r="AX37" s="566"/>
      <c r="AY37" s="567"/>
      <c r="AZ37" s="95"/>
      <c r="BA37" s="457"/>
      <c r="BB37" s="457"/>
      <c r="BC37" s="457"/>
      <c r="BD37" s="457"/>
      <c r="BE37" s="457"/>
      <c r="BF37" s="457"/>
      <c r="BG37" s="457"/>
      <c r="BH37" s="457"/>
      <c r="BI37" s="457"/>
      <c r="BJ37" s="457"/>
      <c r="BK37" s="457"/>
      <c r="BL37" s="457"/>
      <c r="BM37" s="457"/>
      <c r="BN37" s="23"/>
      <c r="BO37" s="84"/>
      <c r="BP37" s="152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0"/>
      <c r="CD37" s="390"/>
      <c r="CE37" s="390"/>
      <c r="CF37" s="71"/>
      <c r="CG37" s="129"/>
      <c r="CH37" s="380"/>
      <c r="CI37" s="474"/>
      <c r="CJ37" s="474"/>
      <c r="CK37" s="474"/>
      <c r="CL37" s="152"/>
      <c r="CM37" s="457"/>
      <c r="CN37" s="457"/>
      <c r="CO37" s="457"/>
      <c r="CP37" s="457"/>
      <c r="CQ37" s="457"/>
      <c r="CR37" s="457"/>
      <c r="CS37" s="457"/>
      <c r="CT37" s="457"/>
      <c r="CU37" s="457"/>
      <c r="CV37" s="457"/>
      <c r="CW37" s="457"/>
      <c r="CX37" s="457"/>
      <c r="CY37" s="457"/>
      <c r="CZ37" s="457"/>
      <c r="DA37" s="457"/>
      <c r="DB37" s="71"/>
      <c r="DC37" s="16"/>
      <c r="DD37" s="19"/>
    </row>
    <row r="38" spans="2:108" ht="7.2" customHeight="1">
      <c r="B38" s="8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113"/>
      <c r="AF38" s="9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24"/>
      <c r="AU38" s="113"/>
      <c r="AV38" s="568"/>
      <c r="AW38" s="569"/>
      <c r="AX38" s="569"/>
      <c r="AY38" s="570"/>
      <c r="AZ38" s="9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24"/>
      <c r="BO38" s="9"/>
      <c r="BP38" s="102"/>
      <c r="BQ38" s="465"/>
      <c r="BR38" s="465"/>
      <c r="BS38" s="465"/>
      <c r="BT38" s="465"/>
      <c r="BU38" s="465"/>
      <c r="BV38" s="465"/>
      <c r="BW38" s="465"/>
      <c r="BX38" s="465"/>
      <c r="BY38" s="465"/>
      <c r="BZ38" s="465"/>
      <c r="CA38" s="465"/>
      <c r="CB38" s="465"/>
      <c r="CC38" s="465"/>
      <c r="CD38" s="465"/>
      <c r="CE38" s="465"/>
      <c r="CF38" s="72"/>
      <c r="CG38" s="113"/>
      <c r="CH38" s="560"/>
      <c r="CI38" s="561"/>
      <c r="CJ38" s="561"/>
      <c r="CK38" s="561"/>
      <c r="CL38" s="102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  <c r="CW38" s="463"/>
      <c r="CX38" s="463"/>
      <c r="CY38" s="463"/>
      <c r="CZ38" s="463"/>
      <c r="DA38" s="463"/>
      <c r="DB38" s="72"/>
      <c r="DC38" s="10"/>
      <c r="DD38" s="19"/>
    </row>
    <row r="39" spans="2:108" ht="7.2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19"/>
    </row>
    <row r="40" spans="2:108" ht="7.2" customHeight="1">
      <c r="B40" s="549" t="s">
        <v>97</v>
      </c>
      <c r="C40" s="550"/>
      <c r="D40" s="3"/>
      <c r="E40" s="3"/>
      <c r="F40" s="3"/>
      <c r="G40" s="3"/>
      <c r="H40" s="3"/>
      <c r="I40" s="3"/>
      <c r="J40" s="176"/>
      <c r="K40" s="492" t="s">
        <v>96</v>
      </c>
      <c r="L40" s="492"/>
      <c r="M40" s="492"/>
      <c r="N40" s="492"/>
      <c r="O40" s="492"/>
      <c r="P40" s="492"/>
      <c r="Q40" s="492"/>
      <c r="R40" s="492"/>
      <c r="S40" s="492"/>
      <c r="T40" s="104"/>
      <c r="U40" s="3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4"/>
      <c r="AK40" s="494"/>
      <c r="AL40" s="494"/>
      <c r="AM40" s="494"/>
      <c r="AN40" s="494"/>
      <c r="AO40" s="494"/>
      <c r="AP40" s="494"/>
      <c r="AQ40" s="494"/>
      <c r="AR40" s="494"/>
      <c r="AS40" s="494"/>
      <c r="AT40" s="494"/>
      <c r="AU40" s="494"/>
      <c r="AV40" s="494"/>
      <c r="AW40" s="494"/>
      <c r="AX40" s="494"/>
      <c r="AY40" s="494"/>
      <c r="AZ40" s="494"/>
      <c r="BA40" s="494"/>
      <c r="BB40" s="104"/>
      <c r="BC40" s="82"/>
      <c r="BD40" s="487" t="s">
        <v>127</v>
      </c>
      <c r="BE40" s="487"/>
      <c r="BF40" s="487"/>
      <c r="BG40" s="487"/>
      <c r="BH40" s="487"/>
      <c r="BI40" s="487"/>
      <c r="BJ40" s="487"/>
      <c r="BK40" s="487"/>
      <c r="BL40" s="487"/>
      <c r="BM40" s="115"/>
      <c r="BN40" s="3"/>
      <c r="BO40" s="494"/>
      <c r="BP40" s="494"/>
      <c r="BQ40" s="494"/>
      <c r="BR40" s="494"/>
      <c r="BS40" s="494"/>
      <c r="BT40" s="494"/>
      <c r="BU40" s="494"/>
      <c r="BV40" s="494"/>
      <c r="BW40" s="494"/>
      <c r="BX40" s="494"/>
      <c r="BY40" s="494"/>
      <c r="BZ40" s="494"/>
      <c r="CA40" s="494"/>
      <c r="CB40" s="494"/>
      <c r="CC40" s="494"/>
      <c r="CD40" s="494"/>
      <c r="CE40" s="494"/>
      <c r="CF40" s="494"/>
      <c r="CG40" s="494"/>
      <c r="CH40" s="494"/>
      <c r="CI40" s="494"/>
      <c r="CJ40" s="494"/>
      <c r="CK40" s="494"/>
      <c r="CL40" s="494"/>
      <c r="CM40" s="494"/>
      <c r="CN40" s="494"/>
      <c r="CO40" s="494"/>
      <c r="CP40" s="494"/>
      <c r="CQ40" s="494"/>
      <c r="CR40" s="494"/>
      <c r="CS40" s="494"/>
      <c r="CT40" s="494"/>
      <c r="CU40" s="494"/>
      <c r="CV40" s="494"/>
      <c r="CW40" s="494"/>
      <c r="CX40" s="494"/>
      <c r="CY40" s="494"/>
      <c r="CZ40" s="494"/>
      <c r="DA40" s="494"/>
      <c r="DB40" s="494"/>
      <c r="DC40" s="4"/>
      <c r="DD40" s="19"/>
    </row>
    <row r="41" spans="2:108" ht="7.2" customHeight="1">
      <c r="B41" s="551"/>
      <c r="C41" s="552"/>
      <c r="D41" s="6"/>
      <c r="E41" s="6"/>
      <c r="F41" s="6"/>
      <c r="G41" s="6"/>
      <c r="H41" s="6"/>
      <c r="I41" s="105"/>
      <c r="J41" s="6"/>
      <c r="K41" s="407"/>
      <c r="L41" s="407"/>
      <c r="M41" s="407"/>
      <c r="N41" s="407"/>
      <c r="O41" s="407"/>
      <c r="P41" s="407"/>
      <c r="Q41" s="407"/>
      <c r="R41" s="407"/>
      <c r="S41" s="407"/>
      <c r="T41" s="105"/>
      <c r="U41" s="6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105"/>
      <c r="BC41" s="84"/>
      <c r="BD41" s="207"/>
      <c r="BE41" s="207"/>
      <c r="BF41" s="207"/>
      <c r="BG41" s="207"/>
      <c r="BH41" s="207"/>
      <c r="BI41" s="207"/>
      <c r="BJ41" s="207"/>
      <c r="BK41" s="207"/>
      <c r="BL41" s="207"/>
      <c r="BM41" s="129"/>
      <c r="BN41" s="6"/>
      <c r="BO41" s="495"/>
      <c r="BP41" s="495"/>
      <c r="BQ41" s="495"/>
      <c r="BR41" s="495"/>
      <c r="BS41" s="495"/>
      <c r="BT41" s="495"/>
      <c r="BU41" s="495"/>
      <c r="BV41" s="495"/>
      <c r="BW41" s="495"/>
      <c r="BX41" s="495"/>
      <c r="BY41" s="495"/>
      <c r="BZ41" s="495"/>
      <c r="CA41" s="495"/>
      <c r="CB41" s="495"/>
      <c r="CC41" s="495"/>
      <c r="CD41" s="495"/>
      <c r="CE41" s="495"/>
      <c r="CF41" s="495"/>
      <c r="CG41" s="495"/>
      <c r="CH41" s="495"/>
      <c r="CI41" s="495"/>
      <c r="CJ41" s="495"/>
      <c r="CK41" s="495"/>
      <c r="CL41" s="495"/>
      <c r="CM41" s="495"/>
      <c r="CN41" s="495"/>
      <c r="CO41" s="495"/>
      <c r="CP41" s="495"/>
      <c r="CQ41" s="495"/>
      <c r="CR41" s="495"/>
      <c r="CS41" s="495"/>
      <c r="CT41" s="495"/>
      <c r="CU41" s="495"/>
      <c r="CV41" s="495"/>
      <c r="CW41" s="495"/>
      <c r="CX41" s="495"/>
      <c r="CY41" s="495"/>
      <c r="CZ41" s="495"/>
      <c r="DA41" s="495"/>
      <c r="DB41" s="495"/>
      <c r="DC41" s="7"/>
      <c r="DD41" s="19"/>
    </row>
    <row r="42" spans="2:108" ht="7.2" customHeight="1">
      <c r="B42" s="26"/>
      <c r="C42" s="25"/>
      <c r="D42" s="6"/>
      <c r="E42" s="6"/>
      <c r="F42" s="6"/>
      <c r="G42" s="6"/>
      <c r="H42" s="6"/>
      <c r="I42" s="105"/>
      <c r="J42" s="6"/>
      <c r="K42" s="407"/>
      <c r="L42" s="407"/>
      <c r="M42" s="407"/>
      <c r="N42" s="407"/>
      <c r="O42" s="407"/>
      <c r="P42" s="407"/>
      <c r="Q42" s="407"/>
      <c r="R42" s="407"/>
      <c r="S42" s="407"/>
      <c r="T42" s="105"/>
      <c r="U42" s="6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105"/>
      <c r="BC42" s="84"/>
      <c r="BD42" s="207"/>
      <c r="BE42" s="207"/>
      <c r="BF42" s="207"/>
      <c r="BG42" s="207"/>
      <c r="BH42" s="207"/>
      <c r="BI42" s="207"/>
      <c r="BJ42" s="207"/>
      <c r="BK42" s="207"/>
      <c r="BL42" s="207"/>
      <c r="BM42" s="129"/>
      <c r="BN42" s="6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5"/>
      <c r="CD42" s="495"/>
      <c r="CE42" s="495"/>
      <c r="CF42" s="495"/>
      <c r="CG42" s="495"/>
      <c r="CH42" s="495"/>
      <c r="CI42" s="495"/>
      <c r="CJ42" s="495"/>
      <c r="CK42" s="495"/>
      <c r="CL42" s="495"/>
      <c r="CM42" s="495"/>
      <c r="CN42" s="495"/>
      <c r="CO42" s="495"/>
      <c r="CP42" s="495"/>
      <c r="CQ42" s="495"/>
      <c r="CR42" s="495"/>
      <c r="CS42" s="495"/>
      <c r="CT42" s="495"/>
      <c r="CU42" s="495"/>
      <c r="CV42" s="495"/>
      <c r="CW42" s="495"/>
      <c r="CX42" s="495"/>
      <c r="CY42" s="495"/>
      <c r="CZ42" s="495"/>
      <c r="DA42" s="495"/>
      <c r="DB42" s="495"/>
      <c r="DC42" s="7"/>
      <c r="DD42" s="19"/>
    </row>
    <row r="43" spans="2:108" ht="7.2" customHeight="1">
      <c r="B43" s="117"/>
      <c r="C43" s="103"/>
      <c r="D43" s="103"/>
      <c r="E43" s="103"/>
      <c r="F43" s="103"/>
      <c r="G43" s="103"/>
      <c r="H43" s="103"/>
      <c r="I43" s="107"/>
      <c r="J43" s="103"/>
      <c r="K43" s="493"/>
      <c r="L43" s="493"/>
      <c r="M43" s="493"/>
      <c r="N43" s="493"/>
      <c r="O43" s="493"/>
      <c r="P43" s="493"/>
      <c r="Q43" s="493"/>
      <c r="R43" s="493"/>
      <c r="S43" s="493"/>
      <c r="T43" s="107"/>
      <c r="U43" s="103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6"/>
      <c r="BB43" s="107"/>
      <c r="BC43" s="108"/>
      <c r="BD43" s="220"/>
      <c r="BE43" s="220"/>
      <c r="BF43" s="220"/>
      <c r="BG43" s="220"/>
      <c r="BH43" s="220"/>
      <c r="BI43" s="220"/>
      <c r="BJ43" s="220"/>
      <c r="BK43" s="220"/>
      <c r="BL43" s="220"/>
      <c r="BM43" s="116"/>
      <c r="BN43" s="103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  <c r="CD43" s="496"/>
      <c r="CE43" s="496"/>
      <c r="CF43" s="496"/>
      <c r="CG43" s="496"/>
      <c r="CH43" s="496"/>
      <c r="CI43" s="496"/>
      <c r="CJ43" s="496"/>
      <c r="CK43" s="496"/>
      <c r="CL43" s="496"/>
      <c r="CM43" s="496"/>
      <c r="CN43" s="496"/>
      <c r="CO43" s="496"/>
      <c r="CP43" s="496"/>
      <c r="CQ43" s="496"/>
      <c r="CR43" s="496"/>
      <c r="CS43" s="496"/>
      <c r="CT43" s="496"/>
      <c r="CU43" s="496"/>
      <c r="CV43" s="496"/>
      <c r="CW43" s="496"/>
      <c r="CX43" s="496"/>
      <c r="CY43" s="496"/>
      <c r="CZ43" s="496"/>
      <c r="DA43" s="496"/>
      <c r="DB43" s="496"/>
      <c r="DC43" s="130"/>
      <c r="DD43" s="19"/>
    </row>
    <row r="44" spans="2:108" ht="7.2" customHeight="1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1"/>
      <c r="AF44" s="6"/>
      <c r="AG44" s="543" t="s">
        <v>30</v>
      </c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6"/>
      <c r="BN44" s="6"/>
      <c r="BO44" s="129"/>
      <c r="BP44" s="84"/>
      <c r="BQ44" s="546" t="s">
        <v>90</v>
      </c>
      <c r="BR44" s="546"/>
      <c r="BS44" s="546"/>
      <c r="BT44" s="546"/>
      <c r="BU44" s="546"/>
      <c r="BV44" s="546"/>
      <c r="BW44" s="546"/>
      <c r="BX44" s="546"/>
      <c r="BY44" s="546"/>
      <c r="BZ44" s="546"/>
      <c r="CA44" s="546"/>
      <c r="CB44" s="546"/>
      <c r="CC44" s="546"/>
      <c r="CD44" s="546"/>
      <c r="CE44" s="546"/>
      <c r="CF44" s="546"/>
      <c r="CG44" s="546"/>
      <c r="CH44" s="546"/>
      <c r="CI44" s="546"/>
      <c r="CJ44" s="546"/>
      <c r="CK44" s="546"/>
      <c r="CL44" s="546"/>
      <c r="CM44" s="546"/>
      <c r="CN44" s="546"/>
      <c r="CO44" s="546"/>
      <c r="CP44" s="546"/>
      <c r="CQ44" s="546"/>
      <c r="CR44" s="546"/>
      <c r="CS44" s="546"/>
      <c r="CT44" s="546"/>
      <c r="CU44" s="546"/>
      <c r="CV44" s="546"/>
      <c r="CW44" s="546"/>
      <c r="CX44" s="546"/>
      <c r="CY44" s="546"/>
      <c r="CZ44" s="546"/>
      <c r="DA44" s="546"/>
      <c r="DB44" s="546"/>
      <c r="DC44" s="7"/>
      <c r="DD44" s="19"/>
    </row>
    <row r="45" spans="2:108" ht="7.2" customHeight="1">
      <c r="B45" s="5"/>
      <c r="C45" s="542" t="s">
        <v>121</v>
      </c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6"/>
      <c r="AE45" s="105"/>
      <c r="AF45" s="6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5"/>
      <c r="BB45" s="545"/>
      <c r="BC45" s="545"/>
      <c r="BD45" s="545"/>
      <c r="BE45" s="545"/>
      <c r="BF45" s="545"/>
      <c r="BG45" s="545"/>
      <c r="BH45" s="545"/>
      <c r="BI45" s="545"/>
      <c r="BJ45" s="545"/>
      <c r="BK45" s="545"/>
      <c r="BL45" s="545"/>
      <c r="BM45" s="6"/>
      <c r="BN45" s="6"/>
      <c r="BO45" s="129"/>
      <c r="BP45" s="42"/>
      <c r="BQ45" s="547"/>
      <c r="BR45" s="547"/>
      <c r="BS45" s="547"/>
      <c r="BT45" s="547"/>
      <c r="BU45" s="547"/>
      <c r="BV45" s="547"/>
      <c r="BW45" s="547"/>
      <c r="BX45" s="547"/>
      <c r="BY45" s="547"/>
      <c r="BZ45" s="547"/>
      <c r="CA45" s="547"/>
      <c r="CB45" s="547"/>
      <c r="CC45" s="547"/>
      <c r="CD45" s="547"/>
      <c r="CE45" s="547"/>
      <c r="CF45" s="547"/>
      <c r="CG45" s="547"/>
      <c r="CH45" s="547"/>
      <c r="CI45" s="547"/>
      <c r="CJ45" s="547"/>
      <c r="CK45" s="547"/>
      <c r="CL45" s="547"/>
      <c r="CM45" s="547"/>
      <c r="CN45" s="547"/>
      <c r="CO45" s="547"/>
      <c r="CP45" s="547"/>
      <c r="CQ45" s="547"/>
      <c r="CR45" s="547"/>
      <c r="CS45" s="547"/>
      <c r="CT45" s="547"/>
      <c r="CU45" s="547"/>
      <c r="CV45" s="547"/>
      <c r="CW45" s="547"/>
      <c r="CX45" s="547"/>
      <c r="CY45" s="547"/>
      <c r="CZ45" s="547"/>
      <c r="DA45" s="547"/>
      <c r="DB45" s="547"/>
      <c r="DC45" s="130"/>
      <c r="DD45" s="19"/>
    </row>
    <row r="46" spans="2:108" ht="7.2" customHeight="1">
      <c r="B46" s="5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6"/>
      <c r="AE46" s="105"/>
      <c r="AF46" s="100"/>
      <c r="AG46" s="267" t="s">
        <v>108</v>
      </c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105"/>
      <c r="AV46" s="192" t="s">
        <v>110</v>
      </c>
      <c r="AW46" s="192"/>
      <c r="AX46" s="192"/>
      <c r="AY46" s="193"/>
      <c r="AZ46" s="6"/>
      <c r="BA46" s="503" t="s">
        <v>112</v>
      </c>
      <c r="BB46" s="503"/>
      <c r="BC46" s="503"/>
      <c r="BD46" s="503"/>
      <c r="BE46" s="503"/>
      <c r="BF46" s="503"/>
      <c r="BG46" s="503"/>
      <c r="BH46" s="503"/>
      <c r="BI46" s="503"/>
      <c r="BJ46" s="503"/>
      <c r="BK46" s="503"/>
      <c r="BL46" s="503"/>
      <c r="BM46" s="503"/>
      <c r="BN46" s="503"/>
      <c r="BO46" s="111"/>
      <c r="BP46" s="100"/>
      <c r="BQ46" s="267" t="s">
        <v>114</v>
      </c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105"/>
      <c r="CH46" s="192" t="s">
        <v>110</v>
      </c>
      <c r="CI46" s="192"/>
      <c r="CJ46" s="192"/>
      <c r="CK46" s="193"/>
      <c r="CL46" s="6"/>
      <c r="CM46" s="267" t="s">
        <v>118</v>
      </c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7"/>
      <c r="DD46" s="19"/>
    </row>
    <row r="47" spans="2:108" ht="7.2" customHeight="1">
      <c r="B47" s="5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6"/>
      <c r="AE47" s="105"/>
      <c r="AF47" s="6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105"/>
      <c r="AV47" s="192"/>
      <c r="AW47" s="192"/>
      <c r="AX47" s="192"/>
      <c r="AY47" s="193"/>
      <c r="AZ47" s="6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105"/>
      <c r="BP47" s="6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105"/>
      <c r="CH47" s="192"/>
      <c r="CI47" s="192"/>
      <c r="CJ47" s="192"/>
      <c r="CK47" s="193"/>
      <c r="CL47" s="6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7"/>
      <c r="DD47" s="19"/>
    </row>
    <row r="48" spans="2:108" ht="7.2" customHeight="1">
      <c r="B48" s="5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6"/>
      <c r="AE48" s="105"/>
      <c r="AF48" s="6"/>
      <c r="AG48" s="267" t="s">
        <v>109</v>
      </c>
      <c r="AH48" s="267"/>
      <c r="AI48" s="267"/>
      <c r="AJ48" s="267"/>
      <c r="AK48" s="267"/>
      <c r="AL48" s="267"/>
      <c r="AM48" s="267"/>
      <c r="AN48" s="33"/>
      <c r="AO48" s="33"/>
      <c r="AP48" s="33"/>
      <c r="AQ48" s="33"/>
      <c r="AR48" s="6"/>
      <c r="AS48" s="192" t="s">
        <v>102</v>
      </c>
      <c r="AT48" s="192"/>
      <c r="AU48" s="105"/>
      <c r="AV48" s="192" t="s">
        <v>111</v>
      </c>
      <c r="AW48" s="192"/>
      <c r="AX48" s="192" t="s">
        <v>104</v>
      </c>
      <c r="AY48" s="193"/>
      <c r="AZ48" s="6"/>
      <c r="BA48" s="6"/>
      <c r="BB48" s="192" t="s">
        <v>113</v>
      </c>
      <c r="BC48" s="192"/>
      <c r="BD48" s="192"/>
      <c r="BE48" s="192"/>
      <c r="BF48" s="192"/>
      <c r="BG48" s="192"/>
      <c r="BH48" s="192"/>
      <c r="BI48" s="6"/>
      <c r="BJ48" s="6"/>
      <c r="BK48" s="6"/>
      <c r="BL48" s="6"/>
      <c r="BM48" s="192" t="s">
        <v>106</v>
      </c>
      <c r="BN48" s="192"/>
      <c r="BO48" s="105"/>
      <c r="BP48" s="6"/>
      <c r="BQ48" s="267" t="s">
        <v>115</v>
      </c>
      <c r="BR48" s="267"/>
      <c r="BS48" s="267"/>
      <c r="BT48" s="267"/>
      <c r="BU48" s="267"/>
      <c r="BV48" s="267"/>
      <c r="BW48" s="267"/>
      <c r="BX48" s="267"/>
      <c r="BY48" s="267"/>
      <c r="BZ48" s="267"/>
      <c r="CA48" s="6"/>
      <c r="CB48" s="6"/>
      <c r="CC48" s="6"/>
      <c r="CD48" s="6"/>
      <c r="CE48" s="192" t="s">
        <v>116</v>
      </c>
      <c r="CF48" s="192"/>
      <c r="CG48" s="105"/>
      <c r="CH48" s="192" t="s">
        <v>111</v>
      </c>
      <c r="CI48" s="192"/>
      <c r="CJ48" s="192" t="s">
        <v>117</v>
      </c>
      <c r="CK48" s="193"/>
      <c r="CL48" s="6"/>
      <c r="CM48" s="6"/>
      <c r="CN48" s="192" t="s">
        <v>119</v>
      </c>
      <c r="CO48" s="192"/>
      <c r="CP48" s="192"/>
      <c r="CQ48" s="192"/>
      <c r="CR48" s="192"/>
      <c r="CS48" s="192"/>
      <c r="CT48" s="6"/>
      <c r="CU48" s="6"/>
      <c r="CV48" s="6"/>
      <c r="CW48" s="6"/>
      <c r="CX48" s="6"/>
      <c r="CY48" s="6"/>
      <c r="CZ48" s="6"/>
      <c r="DA48" s="192" t="s">
        <v>120</v>
      </c>
      <c r="DB48" s="192"/>
      <c r="DC48" s="7"/>
      <c r="DD48" s="19"/>
    </row>
    <row r="49" spans="2:108" ht="7.2" customHeight="1">
      <c r="B49" s="117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7"/>
      <c r="AF49" s="103"/>
      <c r="AG49" s="268"/>
      <c r="AH49" s="268"/>
      <c r="AI49" s="268"/>
      <c r="AJ49" s="268"/>
      <c r="AK49" s="268"/>
      <c r="AL49" s="268"/>
      <c r="AM49" s="268"/>
      <c r="AN49" s="108"/>
      <c r="AO49" s="108"/>
      <c r="AP49" s="108"/>
      <c r="AQ49" s="108"/>
      <c r="AR49" s="103"/>
      <c r="AS49" s="194"/>
      <c r="AT49" s="194"/>
      <c r="AU49" s="107"/>
      <c r="AV49" s="194"/>
      <c r="AW49" s="194"/>
      <c r="AX49" s="194"/>
      <c r="AY49" s="195"/>
      <c r="AZ49" s="103"/>
      <c r="BA49" s="103"/>
      <c r="BB49" s="194"/>
      <c r="BC49" s="194"/>
      <c r="BD49" s="194"/>
      <c r="BE49" s="194"/>
      <c r="BF49" s="194"/>
      <c r="BG49" s="194"/>
      <c r="BH49" s="194"/>
      <c r="BI49" s="103"/>
      <c r="BJ49" s="103"/>
      <c r="BK49" s="103"/>
      <c r="BL49" s="103"/>
      <c r="BM49" s="194"/>
      <c r="BN49" s="194"/>
      <c r="BO49" s="107"/>
      <c r="BP49" s="103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103"/>
      <c r="CB49" s="103"/>
      <c r="CC49" s="103"/>
      <c r="CD49" s="103"/>
      <c r="CE49" s="194"/>
      <c r="CF49" s="194"/>
      <c r="CG49" s="107"/>
      <c r="CH49" s="194"/>
      <c r="CI49" s="194"/>
      <c r="CJ49" s="194"/>
      <c r="CK49" s="195"/>
      <c r="CL49" s="103"/>
      <c r="CM49" s="103"/>
      <c r="CN49" s="194"/>
      <c r="CO49" s="194"/>
      <c r="CP49" s="194"/>
      <c r="CQ49" s="194"/>
      <c r="CR49" s="194"/>
      <c r="CS49" s="194"/>
      <c r="CT49" s="103"/>
      <c r="CU49" s="103"/>
      <c r="CV49" s="103"/>
      <c r="CW49" s="103"/>
      <c r="CX49" s="103"/>
      <c r="CY49" s="103"/>
      <c r="CZ49" s="103"/>
      <c r="DA49" s="194"/>
      <c r="DB49" s="194"/>
      <c r="DC49" s="130"/>
      <c r="DD49" s="19"/>
    </row>
    <row r="50" spans="2:108" ht="7.2" customHeight="1">
      <c r="B50" s="5"/>
      <c r="C50" s="267" t="s">
        <v>122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84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105"/>
      <c r="AF50" s="6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200" t="s">
        <v>10</v>
      </c>
      <c r="AU50" s="201"/>
      <c r="AV50" s="50"/>
      <c r="AW50" s="206"/>
      <c r="AX50" s="206"/>
      <c r="AY50" s="105"/>
      <c r="AZ50" s="6"/>
      <c r="BA50" s="553" t="str">
        <f>IF(AW52=0,"",ROUNDDOWN(AG50*AW50/AW52,2))</f>
        <v/>
      </c>
      <c r="BB50" s="553"/>
      <c r="BC50" s="553"/>
      <c r="BD50" s="553"/>
      <c r="BE50" s="553"/>
      <c r="BF50" s="553"/>
      <c r="BG50" s="553"/>
      <c r="BH50" s="553"/>
      <c r="BI50" s="553"/>
      <c r="BJ50" s="553"/>
      <c r="BK50" s="553"/>
      <c r="BL50" s="553"/>
      <c r="BM50" s="553"/>
      <c r="BN50" s="200" t="s">
        <v>10</v>
      </c>
      <c r="BO50" s="201"/>
      <c r="BP50" s="6"/>
      <c r="BQ50" s="390"/>
      <c r="BR50" s="390"/>
      <c r="BS50" s="390"/>
      <c r="BT50" s="390"/>
      <c r="BU50" s="390"/>
      <c r="BV50" s="390"/>
      <c r="BW50" s="390"/>
      <c r="BX50" s="390"/>
      <c r="BY50" s="390"/>
      <c r="BZ50" s="390"/>
      <c r="CA50" s="390"/>
      <c r="CB50" s="390"/>
      <c r="CC50" s="390"/>
      <c r="CD50" s="390"/>
      <c r="CE50" s="390"/>
      <c r="CF50" s="200" t="s">
        <v>8</v>
      </c>
      <c r="CG50" s="201"/>
      <c r="CH50" s="6"/>
      <c r="CI50" s="206"/>
      <c r="CJ50" s="206"/>
      <c r="CK50" s="177"/>
      <c r="CL50" s="6"/>
      <c r="CM50" s="583" t="str">
        <f>IF(CI52=0,"",ROUNDDOWN(BQ50*CI50/CI52,2))</f>
        <v/>
      </c>
      <c r="CN50" s="583"/>
      <c r="CO50" s="583"/>
      <c r="CP50" s="583"/>
      <c r="CQ50" s="583"/>
      <c r="CR50" s="583"/>
      <c r="CS50" s="583"/>
      <c r="CT50" s="583"/>
      <c r="CU50" s="583"/>
      <c r="CV50" s="583"/>
      <c r="CW50" s="583"/>
      <c r="CX50" s="583"/>
      <c r="CY50" s="583"/>
      <c r="CZ50" s="583"/>
      <c r="DA50" s="583"/>
      <c r="DB50" s="200" t="s">
        <v>8</v>
      </c>
      <c r="DC50" s="225"/>
      <c r="DD50" s="19"/>
    </row>
    <row r="51" spans="2:108" ht="7.2" customHeight="1">
      <c r="B51" s="5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71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105"/>
      <c r="AF51" s="84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200"/>
      <c r="AU51" s="201"/>
      <c r="AV51" s="84"/>
      <c r="AW51" s="206"/>
      <c r="AX51" s="206"/>
      <c r="AY51" s="105"/>
      <c r="AZ51" s="84"/>
      <c r="BA51" s="553"/>
      <c r="BB51" s="553"/>
      <c r="BC51" s="553"/>
      <c r="BD51" s="553"/>
      <c r="BE51" s="553"/>
      <c r="BF51" s="553"/>
      <c r="BG51" s="553"/>
      <c r="BH51" s="553"/>
      <c r="BI51" s="553"/>
      <c r="BJ51" s="553"/>
      <c r="BK51" s="553"/>
      <c r="BL51" s="553"/>
      <c r="BM51" s="553"/>
      <c r="BN51" s="200"/>
      <c r="BO51" s="201"/>
      <c r="BP51" s="6"/>
      <c r="BQ51" s="390"/>
      <c r="BR51" s="390"/>
      <c r="BS51" s="390"/>
      <c r="BT51" s="390"/>
      <c r="BU51" s="390"/>
      <c r="BV51" s="390"/>
      <c r="BW51" s="390"/>
      <c r="BX51" s="390"/>
      <c r="BY51" s="390"/>
      <c r="BZ51" s="390"/>
      <c r="CA51" s="390"/>
      <c r="CB51" s="390"/>
      <c r="CC51" s="390"/>
      <c r="CD51" s="390"/>
      <c r="CE51" s="390"/>
      <c r="CF51" s="200"/>
      <c r="CG51" s="201"/>
      <c r="CH51" s="84"/>
      <c r="CI51" s="206"/>
      <c r="CJ51" s="206"/>
      <c r="CK51" s="129"/>
      <c r="CL51" s="6"/>
      <c r="CM51" s="583"/>
      <c r="CN51" s="583"/>
      <c r="CO51" s="583"/>
      <c r="CP51" s="583"/>
      <c r="CQ51" s="583"/>
      <c r="CR51" s="583"/>
      <c r="CS51" s="583"/>
      <c r="CT51" s="583"/>
      <c r="CU51" s="583"/>
      <c r="CV51" s="583"/>
      <c r="CW51" s="583"/>
      <c r="CX51" s="583"/>
      <c r="CY51" s="583"/>
      <c r="CZ51" s="583"/>
      <c r="DA51" s="583"/>
      <c r="DB51" s="200"/>
      <c r="DC51" s="225"/>
      <c r="DD51" s="19"/>
    </row>
    <row r="52" spans="2:108" ht="7.2" customHeight="1">
      <c r="B52" s="5"/>
      <c r="C52" s="6"/>
      <c r="D52" s="6"/>
      <c r="E52" s="192" t="s">
        <v>202</v>
      </c>
      <c r="F52" s="192"/>
      <c r="G52" s="250"/>
      <c r="H52" s="250"/>
      <c r="I52" s="192" t="s">
        <v>200</v>
      </c>
      <c r="J52" s="192"/>
      <c r="K52" s="192"/>
      <c r="L52" s="250"/>
      <c r="M52" s="250"/>
      <c r="N52" s="192" t="s">
        <v>199</v>
      </c>
      <c r="O52" s="192"/>
      <c r="P52" s="192"/>
      <c r="Q52" s="192"/>
      <c r="R52" s="71"/>
      <c r="S52" s="71"/>
      <c r="T52" s="71"/>
      <c r="U52" s="71"/>
      <c r="V52" s="6"/>
      <c r="W52" s="6"/>
      <c r="X52" s="6"/>
      <c r="Y52" s="6"/>
      <c r="Z52" s="6"/>
      <c r="AA52" s="6"/>
      <c r="AB52" s="6"/>
      <c r="AC52" s="6"/>
      <c r="AD52" s="6"/>
      <c r="AE52" s="105"/>
      <c r="AF52" s="84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71"/>
      <c r="AU52" s="129"/>
      <c r="AV52" s="84"/>
      <c r="AW52" s="556"/>
      <c r="AX52" s="556"/>
      <c r="AY52" s="105"/>
      <c r="AZ52" s="84"/>
      <c r="BA52" s="553"/>
      <c r="BB52" s="553"/>
      <c r="BC52" s="553"/>
      <c r="BD52" s="553"/>
      <c r="BE52" s="553"/>
      <c r="BF52" s="553"/>
      <c r="BG52" s="553"/>
      <c r="BH52" s="553"/>
      <c r="BI52" s="553"/>
      <c r="BJ52" s="553"/>
      <c r="BK52" s="553"/>
      <c r="BL52" s="553"/>
      <c r="BM52" s="553"/>
      <c r="BN52" s="71"/>
      <c r="BO52" s="129"/>
      <c r="BP52" s="6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71"/>
      <c r="CG52" s="129"/>
      <c r="CH52" s="84"/>
      <c r="CI52" s="556"/>
      <c r="CJ52" s="556"/>
      <c r="CK52" s="129"/>
      <c r="CL52" s="6"/>
      <c r="CM52" s="583"/>
      <c r="CN52" s="583"/>
      <c r="CO52" s="583"/>
      <c r="CP52" s="583"/>
      <c r="CQ52" s="583"/>
      <c r="CR52" s="583"/>
      <c r="CS52" s="583"/>
      <c r="CT52" s="583"/>
      <c r="CU52" s="583"/>
      <c r="CV52" s="583"/>
      <c r="CW52" s="583"/>
      <c r="CX52" s="583"/>
      <c r="CY52" s="583"/>
      <c r="CZ52" s="583"/>
      <c r="DA52" s="583"/>
      <c r="DB52" s="71"/>
      <c r="DC52" s="16"/>
      <c r="DD52" s="19"/>
    </row>
    <row r="53" spans="2:108" ht="7.2" customHeight="1">
      <c r="B53" s="5"/>
      <c r="C53" s="103"/>
      <c r="D53" s="103"/>
      <c r="E53" s="194"/>
      <c r="F53" s="194"/>
      <c r="G53" s="555"/>
      <c r="H53" s="555"/>
      <c r="I53" s="194"/>
      <c r="J53" s="194"/>
      <c r="K53" s="194"/>
      <c r="L53" s="555"/>
      <c r="M53" s="555"/>
      <c r="N53" s="194"/>
      <c r="O53" s="194"/>
      <c r="P53" s="194"/>
      <c r="Q53" s="194"/>
      <c r="R53" s="108"/>
      <c r="S53" s="108"/>
      <c r="T53" s="108"/>
      <c r="U53" s="108"/>
      <c r="V53" s="103"/>
      <c r="W53" s="103"/>
      <c r="X53" s="103"/>
      <c r="Y53" s="103"/>
      <c r="Z53" s="103"/>
      <c r="AA53" s="103"/>
      <c r="AB53" s="103"/>
      <c r="AC53" s="103"/>
      <c r="AD53" s="103"/>
      <c r="AE53" s="107"/>
      <c r="AF53" s="103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108"/>
      <c r="AU53" s="107"/>
      <c r="AV53" s="103"/>
      <c r="AW53" s="557"/>
      <c r="AX53" s="557"/>
      <c r="AY53" s="107"/>
      <c r="AZ53" s="103"/>
      <c r="BA53" s="554"/>
      <c r="BB53" s="554"/>
      <c r="BC53" s="554"/>
      <c r="BD53" s="554"/>
      <c r="BE53" s="554"/>
      <c r="BF53" s="554"/>
      <c r="BG53" s="554"/>
      <c r="BH53" s="554"/>
      <c r="BI53" s="554"/>
      <c r="BJ53" s="554"/>
      <c r="BK53" s="554"/>
      <c r="BL53" s="554"/>
      <c r="BM53" s="554"/>
      <c r="BN53" s="108"/>
      <c r="BO53" s="107"/>
      <c r="BP53" s="103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108"/>
      <c r="CG53" s="107"/>
      <c r="CH53" s="103"/>
      <c r="CI53" s="557"/>
      <c r="CJ53" s="557"/>
      <c r="CK53" s="107"/>
      <c r="CL53" s="103"/>
      <c r="CM53" s="584"/>
      <c r="CN53" s="584"/>
      <c r="CO53" s="584"/>
      <c r="CP53" s="584"/>
      <c r="CQ53" s="584"/>
      <c r="CR53" s="584"/>
      <c r="CS53" s="584"/>
      <c r="CT53" s="584"/>
      <c r="CU53" s="584"/>
      <c r="CV53" s="584"/>
      <c r="CW53" s="584"/>
      <c r="CX53" s="584"/>
      <c r="CY53" s="584"/>
      <c r="CZ53" s="584"/>
      <c r="DA53" s="584"/>
      <c r="DB53" s="108"/>
      <c r="DC53" s="130"/>
      <c r="DD53" s="19"/>
    </row>
    <row r="54" spans="2:108" ht="7.2" customHeight="1">
      <c r="B54" s="170"/>
      <c r="C54" s="267" t="s">
        <v>122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84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105"/>
      <c r="AF54" s="6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200" t="s">
        <v>10</v>
      </c>
      <c r="AU54" s="201"/>
      <c r="AV54" s="50"/>
      <c r="AW54" s="206"/>
      <c r="AX54" s="206"/>
      <c r="AY54" s="105"/>
      <c r="AZ54" s="6"/>
      <c r="BA54" s="553" t="str">
        <f>IF(AW56=0,"",ROUNDDOWN(AG54*AW54/AW56,2))</f>
        <v/>
      </c>
      <c r="BB54" s="553"/>
      <c r="BC54" s="553"/>
      <c r="BD54" s="553"/>
      <c r="BE54" s="553"/>
      <c r="BF54" s="553"/>
      <c r="BG54" s="553"/>
      <c r="BH54" s="553"/>
      <c r="BI54" s="553"/>
      <c r="BJ54" s="553"/>
      <c r="BK54" s="553"/>
      <c r="BL54" s="553"/>
      <c r="BM54" s="553"/>
      <c r="BN54" s="200" t="s">
        <v>10</v>
      </c>
      <c r="BO54" s="201"/>
      <c r="BP54" s="6"/>
      <c r="BQ54" s="390"/>
      <c r="BR54" s="390"/>
      <c r="BS54" s="390"/>
      <c r="BT54" s="390"/>
      <c r="BU54" s="390"/>
      <c r="BV54" s="390"/>
      <c r="BW54" s="390"/>
      <c r="BX54" s="390"/>
      <c r="BY54" s="390"/>
      <c r="BZ54" s="390"/>
      <c r="CA54" s="390"/>
      <c r="CB54" s="390"/>
      <c r="CC54" s="390"/>
      <c r="CD54" s="390"/>
      <c r="CE54" s="390"/>
      <c r="CF54" s="200" t="s">
        <v>8</v>
      </c>
      <c r="CG54" s="201"/>
      <c r="CH54" s="6"/>
      <c r="CI54" s="206"/>
      <c r="CJ54" s="206"/>
      <c r="CK54" s="177"/>
      <c r="CL54" s="6"/>
      <c r="CM54" s="583" t="str">
        <f>IF(CI56=0,"",ROUNDDOWN(BQ54*CI54/CI56,2))</f>
        <v/>
      </c>
      <c r="CN54" s="583"/>
      <c r="CO54" s="583"/>
      <c r="CP54" s="583"/>
      <c r="CQ54" s="583"/>
      <c r="CR54" s="583"/>
      <c r="CS54" s="583"/>
      <c r="CT54" s="583"/>
      <c r="CU54" s="583"/>
      <c r="CV54" s="583"/>
      <c r="CW54" s="583"/>
      <c r="CX54" s="583"/>
      <c r="CY54" s="583"/>
      <c r="CZ54" s="583"/>
      <c r="DA54" s="583"/>
      <c r="DB54" s="200" t="s">
        <v>8</v>
      </c>
      <c r="DC54" s="225"/>
      <c r="DD54" s="19"/>
    </row>
    <row r="55" spans="2:108" ht="7.2" customHeight="1">
      <c r="B55" s="5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7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105"/>
      <c r="AF55" s="84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200"/>
      <c r="AU55" s="201"/>
      <c r="AV55" s="84"/>
      <c r="AW55" s="206"/>
      <c r="AX55" s="206"/>
      <c r="AY55" s="107"/>
      <c r="AZ55" s="84"/>
      <c r="BA55" s="553"/>
      <c r="BB55" s="553"/>
      <c r="BC55" s="553"/>
      <c r="BD55" s="553"/>
      <c r="BE55" s="553"/>
      <c r="BF55" s="553"/>
      <c r="BG55" s="553"/>
      <c r="BH55" s="553"/>
      <c r="BI55" s="553"/>
      <c r="BJ55" s="553"/>
      <c r="BK55" s="553"/>
      <c r="BL55" s="553"/>
      <c r="BM55" s="553"/>
      <c r="BN55" s="200"/>
      <c r="BO55" s="201"/>
      <c r="BP55" s="6"/>
      <c r="BQ55" s="390"/>
      <c r="BR55" s="390"/>
      <c r="BS55" s="390"/>
      <c r="BT55" s="390"/>
      <c r="BU55" s="390"/>
      <c r="BV55" s="390"/>
      <c r="BW55" s="390"/>
      <c r="BX55" s="390"/>
      <c r="BY55" s="390"/>
      <c r="BZ55" s="390"/>
      <c r="CA55" s="390"/>
      <c r="CB55" s="390"/>
      <c r="CC55" s="390"/>
      <c r="CD55" s="390"/>
      <c r="CE55" s="390"/>
      <c r="CF55" s="200"/>
      <c r="CG55" s="201"/>
      <c r="CH55" s="84"/>
      <c r="CI55" s="206"/>
      <c r="CJ55" s="206"/>
      <c r="CK55" s="129"/>
      <c r="CL55" s="6"/>
      <c r="CM55" s="583"/>
      <c r="CN55" s="583"/>
      <c r="CO55" s="583"/>
      <c r="CP55" s="583"/>
      <c r="CQ55" s="583"/>
      <c r="CR55" s="583"/>
      <c r="CS55" s="583"/>
      <c r="CT55" s="583"/>
      <c r="CU55" s="583"/>
      <c r="CV55" s="583"/>
      <c r="CW55" s="583"/>
      <c r="CX55" s="583"/>
      <c r="CY55" s="583"/>
      <c r="CZ55" s="583"/>
      <c r="DA55" s="583"/>
      <c r="DB55" s="200"/>
      <c r="DC55" s="225"/>
      <c r="DD55" s="19"/>
    </row>
    <row r="56" spans="2:108" ht="7.2" customHeight="1">
      <c r="B56" s="5"/>
      <c r="C56" s="6"/>
      <c r="D56" s="6"/>
      <c r="E56" s="192" t="s">
        <v>202</v>
      </c>
      <c r="F56" s="192"/>
      <c r="G56" s="250"/>
      <c r="H56" s="250"/>
      <c r="I56" s="192" t="s">
        <v>200</v>
      </c>
      <c r="J56" s="192"/>
      <c r="K56" s="192"/>
      <c r="L56" s="250"/>
      <c r="M56" s="250"/>
      <c r="N56" s="192" t="s">
        <v>199</v>
      </c>
      <c r="O56" s="192"/>
      <c r="P56" s="192"/>
      <c r="Q56" s="192"/>
      <c r="R56" s="71"/>
      <c r="S56" s="71"/>
      <c r="T56" s="71"/>
      <c r="U56" s="71"/>
      <c r="V56" s="6"/>
      <c r="W56" s="6"/>
      <c r="X56" s="6"/>
      <c r="Y56" s="6"/>
      <c r="Z56" s="6"/>
      <c r="AA56" s="6"/>
      <c r="AB56" s="6"/>
      <c r="AC56" s="6"/>
      <c r="AD56" s="6"/>
      <c r="AE56" s="105"/>
      <c r="AF56" s="84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71"/>
      <c r="AU56" s="129"/>
      <c r="AV56" s="84"/>
      <c r="AW56" s="556"/>
      <c r="AX56" s="556"/>
      <c r="AY56" s="105"/>
      <c r="AZ56" s="84"/>
      <c r="BA56" s="553"/>
      <c r="BB56" s="553"/>
      <c r="BC56" s="553"/>
      <c r="BD56" s="553"/>
      <c r="BE56" s="553"/>
      <c r="BF56" s="553"/>
      <c r="BG56" s="553"/>
      <c r="BH56" s="553"/>
      <c r="BI56" s="553"/>
      <c r="BJ56" s="553"/>
      <c r="BK56" s="553"/>
      <c r="BL56" s="553"/>
      <c r="BM56" s="553"/>
      <c r="BN56" s="71"/>
      <c r="BO56" s="129"/>
      <c r="BP56" s="6"/>
      <c r="BQ56" s="390"/>
      <c r="BR56" s="390"/>
      <c r="BS56" s="390"/>
      <c r="BT56" s="390"/>
      <c r="BU56" s="390"/>
      <c r="BV56" s="390"/>
      <c r="BW56" s="390"/>
      <c r="BX56" s="390"/>
      <c r="BY56" s="390"/>
      <c r="BZ56" s="390"/>
      <c r="CA56" s="390"/>
      <c r="CB56" s="390"/>
      <c r="CC56" s="390"/>
      <c r="CD56" s="390"/>
      <c r="CE56" s="390"/>
      <c r="CF56" s="71"/>
      <c r="CG56" s="129"/>
      <c r="CH56" s="84"/>
      <c r="CI56" s="556"/>
      <c r="CJ56" s="556"/>
      <c r="CK56" s="129"/>
      <c r="CL56" s="6"/>
      <c r="CM56" s="583"/>
      <c r="CN56" s="583"/>
      <c r="CO56" s="583"/>
      <c r="CP56" s="583"/>
      <c r="CQ56" s="583"/>
      <c r="CR56" s="583"/>
      <c r="CS56" s="583"/>
      <c r="CT56" s="583"/>
      <c r="CU56" s="583"/>
      <c r="CV56" s="583"/>
      <c r="CW56" s="583"/>
      <c r="CX56" s="583"/>
      <c r="CY56" s="583"/>
      <c r="CZ56" s="583"/>
      <c r="DA56" s="583"/>
      <c r="DB56" s="71"/>
      <c r="DC56" s="16"/>
      <c r="DD56" s="19"/>
    </row>
    <row r="57" spans="2:108" ht="7.2" customHeight="1">
      <c r="B57" s="117"/>
      <c r="C57" s="103"/>
      <c r="D57" s="103"/>
      <c r="E57" s="194"/>
      <c r="F57" s="194"/>
      <c r="G57" s="555"/>
      <c r="H57" s="555"/>
      <c r="I57" s="194"/>
      <c r="J57" s="194"/>
      <c r="K57" s="194"/>
      <c r="L57" s="555"/>
      <c r="M57" s="555"/>
      <c r="N57" s="194"/>
      <c r="O57" s="194"/>
      <c r="P57" s="194"/>
      <c r="Q57" s="194"/>
      <c r="R57" s="108"/>
      <c r="S57" s="108"/>
      <c r="T57" s="108"/>
      <c r="U57" s="108"/>
      <c r="V57" s="103"/>
      <c r="W57" s="103"/>
      <c r="X57" s="103"/>
      <c r="Y57" s="103"/>
      <c r="Z57" s="103"/>
      <c r="AA57" s="103"/>
      <c r="AB57" s="103"/>
      <c r="AC57" s="103"/>
      <c r="AD57" s="103"/>
      <c r="AE57" s="107"/>
      <c r="AF57" s="103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108"/>
      <c r="AU57" s="107"/>
      <c r="AV57" s="103"/>
      <c r="AW57" s="557"/>
      <c r="AX57" s="557"/>
      <c r="AY57" s="107"/>
      <c r="AZ57" s="103"/>
      <c r="BA57" s="554"/>
      <c r="BB57" s="554"/>
      <c r="BC57" s="554"/>
      <c r="BD57" s="554"/>
      <c r="BE57" s="554"/>
      <c r="BF57" s="554"/>
      <c r="BG57" s="554"/>
      <c r="BH57" s="554"/>
      <c r="BI57" s="554"/>
      <c r="BJ57" s="554"/>
      <c r="BK57" s="554"/>
      <c r="BL57" s="554"/>
      <c r="BM57" s="554"/>
      <c r="BN57" s="108"/>
      <c r="BO57" s="107"/>
      <c r="BP57" s="103"/>
      <c r="BQ57" s="391"/>
      <c r="BR57" s="391"/>
      <c r="BS57" s="391"/>
      <c r="BT57" s="391"/>
      <c r="BU57" s="391"/>
      <c r="BV57" s="391"/>
      <c r="BW57" s="391"/>
      <c r="BX57" s="391"/>
      <c r="BY57" s="391"/>
      <c r="BZ57" s="391"/>
      <c r="CA57" s="391"/>
      <c r="CB57" s="391"/>
      <c r="CC57" s="391"/>
      <c r="CD57" s="391"/>
      <c r="CE57" s="391"/>
      <c r="CF57" s="108"/>
      <c r="CG57" s="107"/>
      <c r="CH57" s="103"/>
      <c r="CI57" s="557"/>
      <c r="CJ57" s="557"/>
      <c r="CK57" s="107"/>
      <c r="CL57" s="103"/>
      <c r="CM57" s="584"/>
      <c r="CN57" s="584"/>
      <c r="CO57" s="584"/>
      <c r="CP57" s="584"/>
      <c r="CQ57" s="584"/>
      <c r="CR57" s="584"/>
      <c r="CS57" s="584"/>
      <c r="CT57" s="584"/>
      <c r="CU57" s="584"/>
      <c r="CV57" s="584"/>
      <c r="CW57" s="584"/>
      <c r="CX57" s="584"/>
      <c r="CY57" s="584"/>
      <c r="CZ57" s="584"/>
      <c r="DA57" s="584"/>
      <c r="DB57" s="108"/>
      <c r="DC57" s="130"/>
      <c r="DD57" s="19"/>
    </row>
    <row r="58" spans="2:108" ht="7.2" customHeight="1">
      <c r="B58" s="5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5"/>
      <c r="AF58" s="6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200" t="s">
        <v>10</v>
      </c>
      <c r="AU58" s="201"/>
      <c r="AV58" s="50"/>
      <c r="AW58" s="206"/>
      <c r="AX58" s="206"/>
      <c r="AY58" s="105"/>
      <c r="AZ58" s="6"/>
      <c r="BA58" s="553" t="str">
        <f>IF(AW60=0,"",ROUNDDOWN(AG58*AW58/AW60,2))</f>
        <v/>
      </c>
      <c r="BB58" s="553"/>
      <c r="BC58" s="553"/>
      <c r="BD58" s="553"/>
      <c r="BE58" s="553"/>
      <c r="BF58" s="553"/>
      <c r="BG58" s="553"/>
      <c r="BH58" s="553"/>
      <c r="BI58" s="553"/>
      <c r="BJ58" s="553"/>
      <c r="BK58" s="553"/>
      <c r="BL58" s="553"/>
      <c r="BM58" s="553"/>
      <c r="BN58" s="200" t="s">
        <v>10</v>
      </c>
      <c r="BO58" s="201"/>
      <c r="BP58" s="6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0"/>
      <c r="CF58" s="200" t="s">
        <v>8</v>
      </c>
      <c r="CG58" s="201"/>
      <c r="CH58" s="6"/>
      <c r="CI58" s="206"/>
      <c r="CJ58" s="206"/>
      <c r="CK58" s="177"/>
      <c r="CL58" s="6"/>
      <c r="CM58" s="583" t="str">
        <f>IF(CI60=0,"",ROUNDDOWN(BQ58*CI58/CI60,2))</f>
        <v/>
      </c>
      <c r="CN58" s="583"/>
      <c r="CO58" s="583"/>
      <c r="CP58" s="583"/>
      <c r="CQ58" s="583"/>
      <c r="CR58" s="583"/>
      <c r="CS58" s="583"/>
      <c r="CT58" s="583"/>
      <c r="CU58" s="583"/>
      <c r="CV58" s="583"/>
      <c r="CW58" s="583"/>
      <c r="CX58" s="583"/>
      <c r="CY58" s="583"/>
      <c r="CZ58" s="583"/>
      <c r="DA58" s="583"/>
      <c r="DB58" s="200" t="s">
        <v>8</v>
      </c>
      <c r="DC58" s="225"/>
      <c r="DD58" s="19"/>
    </row>
    <row r="59" spans="2:108" ht="7.2" customHeight="1">
      <c r="B59" s="5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105"/>
      <c r="AF59" s="84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200"/>
      <c r="AU59" s="201"/>
      <c r="AV59" s="84"/>
      <c r="AW59" s="206"/>
      <c r="AX59" s="206"/>
      <c r="AY59" s="105"/>
      <c r="AZ59" s="84"/>
      <c r="BA59" s="553"/>
      <c r="BB59" s="553"/>
      <c r="BC59" s="553"/>
      <c r="BD59" s="553"/>
      <c r="BE59" s="553"/>
      <c r="BF59" s="553"/>
      <c r="BG59" s="553"/>
      <c r="BH59" s="553"/>
      <c r="BI59" s="553"/>
      <c r="BJ59" s="553"/>
      <c r="BK59" s="553"/>
      <c r="BL59" s="553"/>
      <c r="BM59" s="553"/>
      <c r="BN59" s="200"/>
      <c r="BO59" s="201"/>
      <c r="BP59" s="6"/>
      <c r="BQ59" s="390"/>
      <c r="BR59" s="390"/>
      <c r="BS59" s="390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0"/>
      <c r="CE59" s="390"/>
      <c r="CF59" s="200"/>
      <c r="CG59" s="201"/>
      <c r="CH59" s="84"/>
      <c r="CI59" s="206"/>
      <c r="CJ59" s="206"/>
      <c r="CK59" s="129"/>
      <c r="CL59" s="6"/>
      <c r="CM59" s="583"/>
      <c r="CN59" s="583"/>
      <c r="CO59" s="583"/>
      <c r="CP59" s="583"/>
      <c r="CQ59" s="583"/>
      <c r="CR59" s="583"/>
      <c r="CS59" s="583"/>
      <c r="CT59" s="583"/>
      <c r="CU59" s="583"/>
      <c r="CV59" s="583"/>
      <c r="CW59" s="583"/>
      <c r="CX59" s="583"/>
      <c r="CY59" s="583"/>
      <c r="CZ59" s="583"/>
      <c r="DA59" s="583"/>
      <c r="DB59" s="200"/>
      <c r="DC59" s="225"/>
      <c r="DD59" s="19"/>
    </row>
    <row r="60" spans="2:108" ht="7.2" customHeight="1">
      <c r="B60" s="5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05"/>
      <c r="AF60" s="84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71"/>
      <c r="AU60" s="129"/>
      <c r="AV60" s="84"/>
      <c r="AW60" s="556"/>
      <c r="AX60" s="556"/>
      <c r="AY60" s="105"/>
      <c r="AZ60" s="84"/>
      <c r="BA60" s="553"/>
      <c r="BB60" s="553"/>
      <c r="BC60" s="553"/>
      <c r="BD60" s="553"/>
      <c r="BE60" s="553"/>
      <c r="BF60" s="553"/>
      <c r="BG60" s="553"/>
      <c r="BH60" s="553"/>
      <c r="BI60" s="553"/>
      <c r="BJ60" s="553"/>
      <c r="BK60" s="553"/>
      <c r="BL60" s="553"/>
      <c r="BM60" s="553"/>
      <c r="BN60" s="71"/>
      <c r="BO60" s="129"/>
      <c r="BP60" s="6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0"/>
      <c r="CF60" s="71"/>
      <c r="CG60" s="129"/>
      <c r="CH60" s="84"/>
      <c r="CI60" s="556"/>
      <c r="CJ60" s="556"/>
      <c r="CK60" s="129"/>
      <c r="CL60" s="6"/>
      <c r="CM60" s="583"/>
      <c r="CN60" s="583"/>
      <c r="CO60" s="583"/>
      <c r="CP60" s="583"/>
      <c r="CQ60" s="583"/>
      <c r="CR60" s="583"/>
      <c r="CS60" s="583"/>
      <c r="CT60" s="583"/>
      <c r="CU60" s="583"/>
      <c r="CV60" s="583"/>
      <c r="CW60" s="583"/>
      <c r="CX60" s="583"/>
      <c r="CY60" s="583"/>
      <c r="CZ60" s="583"/>
      <c r="DA60" s="583"/>
      <c r="DB60" s="71"/>
      <c r="DC60" s="16"/>
      <c r="DD60" s="19"/>
    </row>
    <row r="61" spans="2:108" ht="7.2" customHeight="1">
      <c r="B61" s="117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7"/>
      <c r="AF61" s="103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108"/>
      <c r="AU61" s="107"/>
      <c r="AV61" s="103"/>
      <c r="AW61" s="557"/>
      <c r="AX61" s="557"/>
      <c r="AY61" s="107"/>
      <c r="AZ61" s="103"/>
      <c r="BA61" s="554"/>
      <c r="BB61" s="554"/>
      <c r="BC61" s="554"/>
      <c r="BD61" s="554"/>
      <c r="BE61" s="554"/>
      <c r="BF61" s="554"/>
      <c r="BG61" s="554"/>
      <c r="BH61" s="554"/>
      <c r="BI61" s="554"/>
      <c r="BJ61" s="554"/>
      <c r="BK61" s="554"/>
      <c r="BL61" s="554"/>
      <c r="BM61" s="554"/>
      <c r="BN61" s="108"/>
      <c r="BO61" s="107"/>
      <c r="BP61" s="103"/>
      <c r="BQ61" s="391"/>
      <c r="BR61" s="391"/>
      <c r="BS61" s="391"/>
      <c r="BT61" s="391"/>
      <c r="BU61" s="391"/>
      <c r="BV61" s="391"/>
      <c r="BW61" s="391"/>
      <c r="BX61" s="391"/>
      <c r="BY61" s="391"/>
      <c r="BZ61" s="391"/>
      <c r="CA61" s="391"/>
      <c r="CB61" s="391"/>
      <c r="CC61" s="391"/>
      <c r="CD61" s="391"/>
      <c r="CE61" s="391"/>
      <c r="CF61" s="108"/>
      <c r="CG61" s="107"/>
      <c r="CH61" s="103"/>
      <c r="CI61" s="557"/>
      <c r="CJ61" s="557"/>
      <c r="CK61" s="107"/>
      <c r="CL61" s="103"/>
      <c r="CM61" s="584"/>
      <c r="CN61" s="584"/>
      <c r="CO61" s="584"/>
      <c r="CP61" s="584"/>
      <c r="CQ61" s="584"/>
      <c r="CR61" s="584"/>
      <c r="CS61" s="584"/>
      <c r="CT61" s="584"/>
      <c r="CU61" s="584"/>
      <c r="CV61" s="584"/>
      <c r="CW61" s="584"/>
      <c r="CX61" s="584"/>
      <c r="CY61" s="584"/>
      <c r="CZ61" s="584"/>
      <c r="DA61" s="584"/>
      <c r="DB61" s="108"/>
      <c r="DC61" s="130"/>
      <c r="DD61" s="19"/>
    </row>
    <row r="62" spans="2:108" ht="7.2" customHeight="1">
      <c r="B62" s="5"/>
      <c r="C62" s="500" t="s">
        <v>123</v>
      </c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105"/>
      <c r="AF62" s="378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3"/>
      <c r="BB62" s="473"/>
      <c r="BC62" s="473"/>
      <c r="BD62" s="473"/>
      <c r="BE62" s="473"/>
      <c r="BF62" s="473"/>
      <c r="BG62" s="473"/>
      <c r="BH62" s="473"/>
      <c r="BI62" s="473"/>
      <c r="BJ62" s="473"/>
      <c r="BK62" s="473"/>
      <c r="BL62" s="473"/>
      <c r="BM62" s="473"/>
      <c r="BN62" s="473"/>
      <c r="BO62" s="379"/>
      <c r="BP62" s="6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0"/>
      <c r="CF62" s="200" t="s">
        <v>8</v>
      </c>
      <c r="CG62" s="201"/>
      <c r="CH62" s="6"/>
      <c r="CI62" s="192">
        <v>1</v>
      </c>
      <c r="CJ62" s="192"/>
      <c r="CK62" s="177"/>
      <c r="CL62" s="6"/>
      <c r="CM62" s="583" t="str">
        <f>IF(BQ62=0,"",ROUNDDOWN(BQ62/2,2))</f>
        <v/>
      </c>
      <c r="CN62" s="583"/>
      <c r="CO62" s="583"/>
      <c r="CP62" s="583"/>
      <c r="CQ62" s="583"/>
      <c r="CR62" s="583"/>
      <c r="CS62" s="583"/>
      <c r="CT62" s="583"/>
      <c r="CU62" s="583"/>
      <c r="CV62" s="583"/>
      <c r="CW62" s="583"/>
      <c r="CX62" s="583"/>
      <c r="CY62" s="583"/>
      <c r="CZ62" s="583"/>
      <c r="DA62" s="583"/>
      <c r="DB62" s="200" t="s">
        <v>8</v>
      </c>
      <c r="DC62" s="225"/>
      <c r="DD62" s="19"/>
    </row>
    <row r="63" spans="2:108" ht="7.2" customHeight="1">
      <c r="B63" s="5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105"/>
      <c r="AF63" s="380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381"/>
      <c r="BP63" s="6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0"/>
      <c r="CF63" s="200"/>
      <c r="CG63" s="201"/>
      <c r="CH63" s="84"/>
      <c r="CI63" s="192"/>
      <c r="CJ63" s="192"/>
      <c r="CK63" s="129"/>
      <c r="CL63" s="6"/>
      <c r="CM63" s="583"/>
      <c r="CN63" s="583"/>
      <c r="CO63" s="583"/>
      <c r="CP63" s="583"/>
      <c r="CQ63" s="583"/>
      <c r="CR63" s="583"/>
      <c r="CS63" s="583"/>
      <c r="CT63" s="583"/>
      <c r="CU63" s="583"/>
      <c r="CV63" s="583"/>
      <c r="CW63" s="583"/>
      <c r="CX63" s="583"/>
      <c r="CY63" s="583"/>
      <c r="CZ63" s="583"/>
      <c r="DA63" s="583"/>
      <c r="DB63" s="200"/>
      <c r="DC63" s="225"/>
      <c r="DD63" s="19"/>
    </row>
    <row r="64" spans="2:108" ht="7.2" customHeight="1">
      <c r="B64" s="5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500"/>
      <c r="AE64" s="105"/>
      <c r="AF64" s="380"/>
      <c r="AG64" s="474"/>
      <c r="AH64" s="474"/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/>
      <c r="BI64" s="474"/>
      <c r="BJ64" s="474"/>
      <c r="BK64" s="474"/>
      <c r="BL64" s="474"/>
      <c r="BM64" s="474"/>
      <c r="BN64" s="474"/>
      <c r="BO64" s="381"/>
      <c r="BP64" s="6"/>
      <c r="BQ64" s="390"/>
      <c r="BR64" s="390"/>
      <c r="BS64" s="390"/>
      <c r="BT64" s="390"/>
      <c r="BU64" s="390"/>
      <c r="BV64" s="390"/>
      <c r="BW64" s="390"/>
      <c r="BX64" s="390"/>
      <c r="BY64" s="390"/>
      <c r="BZ64" s="390"/>
      <c r="CA64" s="390"/>
      <c r="CB64" s="390"/>
      <c r="CC64" s="390"/>
      <c r="CD64" s="390"/>
      <c r="CE64" s="390"/>
      <c r="CF64" s="71"/>
      <c r="CG64" s="129"/>
      <c r="CH64" s="84"/>
      <c r="CI64" s="190">
        <v>2</v>
      </c>
      <c r="CJ64" s="190"/>
      <c r="CK64" s="129"/>
      <c r="CL64" s="6"/>
      <c r="CM64" s="583"/>
      <c r="CN64" s="583"/>
      <c r="CO64" s="583"/>
      <c r="CP64" s="583"/>
      <c r="CQ64" s="583"/>
      <c r="CR64" s="583"/>
      <c r="CS64" s="583"/>
      <c r="CT64" s="583"/>
      <c r="CU64" s="583"/>
      <c r="CV64" s="583"/>
      <c r="CW64" s="583"/>
      <c r="CX64" s="583"/>
      <c r="CY64" s="583"/>
      <c r="CZ64" s="583"/>
      <c r="DA64" s="583"/>
      <c r="DB64" s="71"/>
      <c r="DC64" s="16"/>
      <c r="DD64" s="19"/>
    </row>
    <row r="65" spans="2:107" ht="7.2" customHeight="1">
      <c r="B65" s="5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107"/>
      <c r="AF65" s="382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383"/>
      <c r="BP65" s="103"/>
      <c r="BQ65" s="391"/>
      <c r="BR65" s="391"/>
      <c r="BS65" s="391"/>
      <c r="BT65" s="391"/>
      <c r="BU65" s="391"/>
      <c r="BV65" s="391"/>
      <c r="BW65" s="391"/>
      <c r="BX65" s="391"/>
      <c r="BY65" s="391"/>
      <c r="BZ65" s="391"/>
      <c r="CA65" s="391"/>
      <c r="CB65" s="391"/>
      <c r="CC65" s="391"/>
      <c r="CD65" s="391"/>
      <c r="CE65" s="391"/>
      <c r="CF65" s="108"/>
      <c r="CG65" s="107"/>
      <c r="CH65" s="103"/>
      <c r="CI65" s="194"/>
      <c r="CJ65" s="194"/>
      <c r="CK65" s="107"/>
      <c r="CL65" s="103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108"/>
      <c r="DC65" s="130"/>
    </row>
    <row r="66" spans="2:107" ht="7.2" customHeight="1">
      <c r="B66" s="170"/>
      <c r="C66" s="558" t="s">
        <v>100</v>
      </c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58"/>
      <c r="AD66" s="558"/>
      <c r="AE66" s="105"/>
      <c r="AF66" s="6"/>
      <c r="AG66" s="457">
        <f>SUM(AG50:AS61)</f>
        <v>0</v>
      </c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200" t="s">
        <v>10</v>
      </c>
      <c r="AU66" s="201"/>
      <c r="AV66" s="562"/>
      <c r="AW66" s="563"/>
      <c r="AX66" s="563"/>
      <c r="AY66" s="564"/>
      <c r="AZ66" s="6"/>
      <c r="BA66" s="457">
        <f>SUM(BA50:BM61)</f>
        <v>0</v>
      </c>
      <c r="BB66" s="457"/>
      <c r="BC66" s="457"/>
      <c r="BD66" s="457"/>
      <c r="BE66" s="457"/>
      <c r="BF66" s="457"/>
      <c r="BG66" s="457"/>
      <c r="BH66" s="457"/>
      <c r="BI66" s="457"/>
      <c r="BJ66" s="457"/>
      <c r="BK66" s="457"/>
      <c r="BL66" s="457"/>
      <c r="BM66" s="457"/>
      <c r="BN66" s="200" t="s">
        <v>10</v>
      </c>
      <c r="BO66" s="201"/>
      <c r="BP66" s="6"/>
      <c r="BQ66" s="390">
        <f>SUM(BQ50:CE65)</f>
        <v>0</v>
      </c>
      <c r="BR66" s="390"/>
      <c r="BS66" s="390"/>
      <c r="BT66" s="390"/>
      <c r="BU66" s="390"/>
      <c r="BV66" s="390"/>
      <c r="BW66" s="390"/>
      <c r="BX66" s="390"/>
      <c r="BY66" s="390"/>
      <c r="BZ66" s="390"/>
      <c r="CA66" s="390"/>
      <c r="CB66" s="390"/>
      <c r="CC66" s="390"/>
      <c r="CD66" s="390"/>
      <c r="CE66" s="390"/>
      <c r="CF66" s="200" t="s">
        <v>8</v>
      </c>
      <c r="CG66" s="201"/>
      <c r="CH66" s="378"/>
      <c r="CI66" s="473"/>
      <c r="CJ66" s="473"/>
      <c r="CK66" s="379"/>
      <c r="CL66" s="6"/>
      <c r="CM66" s="457">
        <f>SUM(CM50:DA65)</f>
        <v>0</v>
      </c>
      <c r="CN66" s="457"/>
      <c r="CO66" s="457"/>
      <c r="CP66" s="457"/>
      <c r="CQ66" s="457"/>
      <c r="CR66" s="457"/>
      <c r="CS66" s="457"/>
      <c r="CT66" s="457"/>
      <c r="CU66" s="457"/>
      <c r="CV66" s="457"/>
      <c r="CW66" s="457"/>
      <c r="CX66" s="457"/>
      <c r="CY66" s="457"/>
      <c r="CZ66" s="457"/>
      <c r="DA66" s="457"/>
      <c r="DB66" s="200" t="s">
        <v>8</v>
      </c>
      <c r="DC66" s="225"/>
    </row>
    <row r="67" spans="2:107" ht="7.2" customHeight="1">
      <c r="B67" s="5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105"/>
      <c r="AF67" s="84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200"/>
      <c r="AU67" s="201"/>
      <c r="AV67" s="565"/>
      <c r="AW67" s="566"/>
      <c r="AX67" s="566"/>
      <c r="AY67" s="567"/>
      <c r="AZ67" s="84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200"/>
      <c r="BO67" s="201"/>
      <c r="BP67" s="6"/>
      <c r="BQ67" s="390"/>
      <c r="BR67" s="390"/>
      <c r="BS67" s="390"/>
      <c r="BT67" s="390"/>
      <c r="BU67" s="390"/>
      <c r="BV67" s="390"/>
      <c r="BW67" s="390"/>
      <c r="BX67" s="390"/>
      <c r="BY67" s="390"/>
      <c r="BZ67" s="390"/>
      <c r="CA67" s="390"/>
      <c r="CB67" s="390"/>
      <c r="CC67" s="390"/>
      <c r="CD67" s="390"/>
      <c r="CE67" s="390"/>
      <c r="CF67" s="200"/>
      <c r="CG67" s="201"/>
      <c r="CH67" s="380"/>
      <c r="CI67" s="474"/>
      <c r="CJ67" s="474"/>
      <c r="CK67" s="381"/>
      <c r="CL67" s="6"/>
      <c r="CM67" s="457"/>
      <c r="CN67" s="457"/>
      <c r="CO67" s="457"/>
      <c r="CP67" s="457"/>
      <c r="CQ67" s="457"/>
      <c r="CR67" s="457"/>
      <c r="CS67" s="457"/>
      <c r="CT67" s="457"/>
      <c r="CU67" s="457"/>
      <c r="CV67" s="457"/>
      <c r="CW67" s="457"/>
      <c r="CX67" s="457"/>
      <c r="CY67" s="457"/>
      <c r="CZ67" s="457"/>
      <c r="DA67" s="457"/>
      <c r="DB67" s="200"/>
      <c r="DC67" s="225"/>
    </row>
    <row r="68" spans="2:107" ht="7.2" customHeight="1">
      <c r="B68" s="5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  <c r="AE68" s="105"/>
      <c r="AF68" s="84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71"/>
      <c r="AU68" s="129"/>
      <c r="AV68" s="565"/>
      <c r="AW68" s="566"/>
      <c r="AX68" s="566"/>
      <c r="AY68" s="567"/>
      <c r="AZ68" s="84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71"/>
      <c r="BO68" s="129"/>
      <c r="BP68" s="6"/>
      <c r="BQ68" s="390"/>
      <c r="BR68" s="390"/>
      <c r="BS68" s="390"/>
      <c r="BT68" s="390"/>
      <c r="BU68" s="390"/>
      <c r="BV68" s="390"/>
      <c r="BW68" s="390"/>
      <c r="BX68" s="390"/>
      <c r="BY68" s="390"/>
      <c r="BZ68" s="390"/>
      <c r="CA68" s="390"/>
      <c r="CB68" s="390"/>
      <c r="CC68" s="390"/>
      <c r="CD68" s="390"/>
      <c r="CE68" s="390"/>
      <c r="CF68" s="71"/>
      <c r="CG68" s="129"/>
      <c r="CH68" s="380"/>
      <c r="CI68" s="474"/>
      <c r="CJ68" s="474"/>
      <c r="CK68" s="381"/>
      <c r="CL68" s="6"/>
      <c r="CM68" s="457"/>
      <c r="CN68" s="457"/>
      <c r="CO68" s="457"/>
      <c r="CP68" s="457"/>
      <c r="CQ68" s="457"/>
      <c r="CR68" s="457"/>
      <c r="CS68" s="457"/>
      <c r="CT68" s="457"/>
      <c r="CU68" s="457"/>
      <c r="CV68" s="457"/>
      <c r="CW68" s="457"/>
      <c r="CX68" s="457"/>
      <c r="CY68" s="457"/>
      <c r="CZ68" s="457"/>
      <c r="DA68" s="457"/>
      <c r="DB68" s="71"/>
      <c r="DC68" s="16"/>
    </row>
    <row r="69" spans="2:107" ht="7.2" customHeight="1">
      <c r="B69" s="117"/>
      <c r="C69" s="579"/>
      <c r="D69" s="579"/>
      <c r="E69" s="579"/>
      <c r="F69" s="579"/>
      <c r="G69" s="579"/>
      <c r="H69" s="579"/>
      <c r="I69" s="579"/>
      <c r="J69" s="579"/>
      <c r="K69" s="579"/>
      <c r="L69" s="579"/>
      <c r="M69" s="579"/>
      <c r="N69" s="579"/>
      <c r="O69" s="579"/>
      <c r="P69" s="579"/>
      <c r="Q69" s="579"/>
      <c r="R69" s="579"/>
      <c r="S69" s="579"/>
      <c r="T69" s="579"/>
      <c r="U69" s="579"/>
      <c r="V69" s="579"/>
      <c r="W69" s="579"/>
      <c r="X69" s="579"/>
      <c r="Y69" s="579"/>
      <c r="Z69" s="579"/>
      <c r="AA69" s="579"/>
      <c r="AB69" s="579"/>
      <c r="AC69" s="579"/>
      <c r="AD69" s="579"/>
      <c r="AE69" s="107"/>
      <c r="AF69" s="103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8"/>
      <c r="AS69" s="458"/>
      <c r="AT69" s="108"/>
      <c r="AU69" s="107"/>
      <c r="AV69" s="580"/>
      <c r="AW69" s="581"/>
      <c r="AX69" s="581"/>
      <c r="AY69" s="582"/>
      <c r="AZ69" s="103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  <c r="BL69" s="458"/>
      <c r="BM69" s="458"/>
      <c r="BN69" s="108"/>
      <c r="BO69" s="107"/>
      <c r="BP69" s="103"/>
      <c r="BQ69" s="391"/>
      <c r="BR69" s="391"/>
      <c r="BS69" s="391"/>
      <c r="BT69" s="391"/>
      <c r="BU69" s="391"/>
      <c r="BV69" s="391"/>
      <c r="BW69" s="391"/>
      <c r="BX69" s="391"/>
      <c r="BY69" s="391"/>
      <c r="BZ69" s="391"/>
      <c r="CA69" s="391"/>
      <c r="CB69" s="391"/>
      <c r="CC69" s="391"/>
      <c r="CD69" s="391"/>
      <c r="CE69" s="391"/>
      <c r="CF69" s="108"/>
      <c r="CG69" s="107"/>
      <c r="CH69" s="382"/>
      <c r="CI69" s="475"/>
      <c r="CJ69" s="475"/>
      <c r="CK69" s="383"/>
      <c r="CL69" s="103"/>
      <c r="CM69" s="458"/>
      <c r="CN69" s="458"/>
      <c r="CO69" s="458"/>
      <c r="CP69" s="458"/>
      <c r="CQ69" s="458"/>
      <c r="CR69" s="458"/>
      <c r="CS69" s="458"/>
      <c r="CT69" s="458"/>
      <c r="CU69" s="458"/>
      <c r="CV69" s="458"/>
      <c r="CW69" s="458"/>
      <c r="CX69" s="458"/>
      <c r="CY69" s="458"/>
      <c r="CZ69" s="458"/>
      <c r="DA69" s="458"/>
      <c r="DB69" s="108"/>
      <c r="DC69" s="130"/>
    </row>
    <row r="70" spans="2:107" ht="7.2" customHeight="1">
      <c r="B70" s="5"/>
      <c r="C70" s="548" t="s">
        <v>124</v>
      </c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  <c r="AF70" s="548"/>
      <c r="AG70" s="548"/>
      <c r="AH70" s="548"/>
      <c r="AI70" s="548"/>
      <c r="AJ70" s="548"/>
      <c r="AK70" s="548"/>
      <c r="AL70" s="548"/>
      <c r="AM70" s="548"/>
      <c r="AN70" s="548"/>
      <c r="AO70" s="548"/>
      <c r="AP70" s="548"/>
      <c r="AQ70" s="548"/>
      <c r="AR70" s="548"/>
      <c r="AS70" s="548"/>
      <c r="AT70" s="548"/>
      <c r="AU70" s="548"/>
      <c r="AV70" s="548"/>
      <c r="AW70" s="548"/>
      <c r="AX70" s="548"/>
      <c r="AY70" s="111"/>
      <c r="AZ70" s="6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200" t="s">
        <v>10</v>
      </c>
      <c r="BO70" s="201"/>
      <c r="BP70" s="6"/>
      <c r="BQ70" s="412" t="s">
        <v>125</v>
      </c>
      <c r="BR70" s="412"/>
      <c r="BS70" s="412"/>
      <c r="BT70" s="412"/>
      <c r="BU70" s="412"/>
      <c r="BV70" s="412"/>
      <c r="BW70" s="412"/>
      <c r="BX70" s="412"/>
      <c r="BY70" s="412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111"/>
      <c r="CL70" s="6"/>
      <c r="CM70" s="457"/>
      <c r="CN70" s="457"/>
      <c r="CO70" s="457"/>
      <c r="CP70" s="457"/>
      <c r="CQ70" s="457"/>
      <c r="CR70" s="457"/>
      <c r="CS70" s="457"/>
      <c r="CT70" s="457"/>
      <c r="CU70" s="457"/>
      <c r="CV70" s="457"/>
      <c r="CW70" s="457"/>
      <c r="CX70" s="457"/>
      <c r="CY70" s="457"/>
      <c r="CZ70" s="457"/>
      <c r="DA70" s="457"/>
      <c r="DB70" s="200" t="s">
        <v>8</v>
      </c>
      <c r="DC70" s="225"/>
    </row>
    <row r="71" spans="2:107" ht="7.2" customHeight="1">
      <c r="B71" s="5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548"/>
      <c r="AA71" s="548"/>
      <c r="AB71" s="548"/>
      <c r="AC71" s="548"/>
      <c r="AD71" s="548"/>
      <c r="AE71" s="548"/>
      <c r="AF71" s="548"/>
      <c r="AG71" s="548"/>
      <c r="AH71" s="548"/>
      <c r="AI71" s="548"/>
      <c r="AJ71" s="548"/>
      <c r="AK71" s="548"/>
      <c r="AL71" s="548"/>
      <c r="AM71" s="548"/>
      <c r="AN71" s="548"/>
      <c r="AO71" s="548"/>
      <c r="AP71" s="548"/>
      <c r="AQ71" s="548"/>
      <c r="AR71" s="548"/>
      <c r="AS71" s="548"/>
      <c r="AT71" s="548"/>
      <c r="AU71" s="548"/>
      <c r="AV71" s="548"/>
      <c r="AW71" s="548"/>
      <c r="AX71" s="548"/>
      <c r="AY71" s="105"/>
      <c r="AZ71" s="84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200"/>
      <c r="BO71" s="201"/>
      <c r="BP71" s="6"/>
      <c r="BQ71" s="412"/>
      <c r="BR71" s="412"/>
      <c r="BS71" s="412"/>
      <c r="BT71" s="412"/>
      <c r="BU71" s="412"/>
      <c r="BV71" s="412"/>
      <c r="BW71" s="412"/>
      <c r="BX71" s="412"/>
      <c r="BY71" s="412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105"/>
      <c r="CL71" s="6"/>
      <c r="CM71" s="457"/>
      <c r="CN71" s="457"/>
      <c r="CO71" s="457"/>
      <c r="CP71" s="457"/>
      <c r="CQ71" s="457"/>
      <c r="CR71" s="457"/>
      <c r="CS71" s="457"/>
      <c r="CT71" s="457"/>
      <c r="CU71" s="457"/>
      <c r="CV71" s="457"/>
      <c r="CW71" s="457"/>
      <c r="CX71" s="457"/>
      <c r="CY71" s="457"/>
      <c r="CZ71" s="457"/>
      <c r="DA71" s="457"/>
      <c r="DB71" s="200"/>
      <c r="DC71" s="225"/>
    </row>
    <row r="72" spans="2:107" ht="7.2" customHeight="1">
      <c r="B72" s="5"/>
      <c r="C72" s="548"/>
      <c r="D72" s="548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548"/>
      <c r="AF72" s="548"/>
      <c r="AG72" s="548"/>
      <c r="AH72" s="548"/>
      <c r="AI72" s="548"/>
      <c r="AJ72" s="548"/>
      <c r="AK72" s="548"/>
      <c r="AL72" s="548"/>
      <c r="AM72" s="548"/>
      <c r="AN72" s="548"/>
      <c r="AO72" s="548"/>
      <c r="AP72" s="548"/>
      <c r="AQ72" s="548"/>
      <c r="AR72" s="548"/>
      <c r="AS72" s="548"/>
      <c r="AT72" s="548"/>
      <c r="AU72" s="548"/>
      <c r="AV72" s="548"/>
      <c r="AW72" s="548"/>
      <c r="AX72" s="548"/>
      <c r="AY72" s="105"/>
      <c r="AZ72" s="84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33"/>
      <c r="BO72" s="129"/>
      <c r="BP72" s="6"/>
      <c r="BQ72" s="412"/>
      <c r="BR72" s="412"/>
      <c r="BS72" s="412"/>
      <c r="BT72" s="412"/>
      <c r="BU72" s="412"/>
      <c r="BV72" s="412"/>
      <c r="BW72" s="412"/>
      <c r="BX72" s="412"/>
      <c r="BY72" s="412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105"/>
      <c r="CL72" s="6"/>
      <c r="CM72" s="457"/>
      <c r="CN72" s="457"/>
      <c r="CO72" s="457"/>
      <c r="CP72" s="457"/>
      <c r="CQ72" s="457"/>
      <c r="CR72" s="457"/>
      <c r="CS72" s="457"/>
      <c r="CT72" s="457"/>
      <c r="CU72" s="457"/>
      <c r="CV72" s="457"/>
      <c r="CW72" s="457"/>
      <c r="CX72" s="457"/>
      <c r="CY72" s="457"/>
      <c r="CZ72" s="457"/>
      <c r="DA72" s="457"/>
      <c r="DB72" s="33"/>
      <c r="DC72" s="16"/>
    </row>
    <row r="73" spans="2:107" ht="7.2" customHeight="1">
      <c r="B73" s="5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105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33"/>
      <c r="BO73" s="129"/>
      <c r="BP73" s="6"/>
      <c r="BQ73" s="412"/>
      <c r="BR73" s="412"/>
      <c r="BS73" s="412"/>
      <c r="BT73" s="412"/>
      <c r="BU73" s="412"/>
      <c r="BV73" s="412"/>
      <c r="BW73" s="412"/>
      <c r="BX73" s="412"/>
      <c r="BY73" s="412"/>
      <c r="BZ73" s="412"/>
      <c r="CA73" s="412"/>
      <c r="CB73" s="412"/>
      <c r="CC73" s="412"/>
      <c r="CD73" s="412"/>
      <c r="CE73" s="412"/>
      <c r="CF73" s="412"/>
      <c r="CG73" s="412"/>
      <c r="CH73" s="412"/>
      <c r="CI73" s="412"/>
      <c r="CJ73" s="412"/>
      <c r="CK73" s="105"/>
      <c r="CL73" s="6"/>
      <c r="CM73" s="457"/>
      <c r="CN73" s="457"/>
      <c r="CO73" s="457"/>
      <c r="CP73" s="457"/>
      <c r="CQ73" s="457"/>
      <c r="CR73" s="457"/>
      <c r="CS73" s="457"/>
      <c r="CT73" s="457"/>
      <c r="CU73" s="457"/>
      <c r="CV73" s="457"/>
      <c r="CW73" s="457"/>
      <c r="CX73" s="457"/>
      <c r="CY73" s="457"/>
      <c r="CZ73" s="457"/>
      <c r="DA73" s="457"/>
      <c r="DB73" s="33"/>
      <c r="DC73" s="16"/>
    </row>
    <row r="74" spans="2:107" ht="7.2" customHeight="1">
      <c r="B74" s="8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7"/>
      <c r="AP74" s="577"/>
      <c r="AQ74" s="577"/>
      <c r="AR74" s="577"/>
      <c r="AS74" s="577"/>
      <c r="AT74" s="577"/>
      <c r="AU74" s="577"/>
      <c r="AV74" s="577"/>
      <c r="AW74" s="577"/>
      <c r="AX74" s="577"/>
      <c r="AY74" s="113"/>
      <c r="AZ74" s="9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34"/>
      <c r="BO74" s="113"/>
      <c r="BP74" s="9"/>
      <c r="BQ74" s="578"/>
      <c r="BR74" s="578"/>
      <c r="BS74" s="578"/>
      <c r="BT74" s="578"/>
      <c r="BU74" s="578"/>
      <c r="BV74" s="578"/>
      <c r="BW74" s="578"/>
      <c r="BX74" s="578"/>
      <c r="BY74" s="578"/>
      <c r="BZ74" s="578"/>
      <c r="CA74" s="578"/>
      <c r="CB74" s="578"/>
      <c r="CC74" s="578"/>
      <c r="CD74" s="578"/>
      <c r="CE74" s="578"/>
      <c r="CF74" s="578"/>
      <c r="CG74" s="578"/>
      <c r="CH74" s="578"/>
      <c r="CI74" s="578"/>
      <c r="CJ74" s="578"/>
      <c r="CK74" s="113"/>
      <c r="CL74" s="9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  <c r="CW74" s="463"/>
      <c r="CX74" s="463"/>
      <c r="CY74" s="463"/>
      <c r="CZ74" s="463"/>
      <c r="DA74" s="463"/>
      <c r="DB74" s="34"/>
      <c r="DC74" s="10"/>
    </row>
  </sheetData>
  <sheetProtection sheet="1" objects="1" scenarios="1" selectLockedCells="1"/>
  <mergeCells count="214">
    <mergeCell ref="CM66:DA69"/>
    <mergeCell ref="DB66:DC67"/>
    <mergeCell ref="BA70:BM74"/>
    <mergeCell ref="CM70:DA74"/>
    <mergeCell ref="BN58:BO59"/>
    <mergeCell ref="BQ58:CE61"/>
    <mergeCell ref="CF58:CG59"/>
    <mergeCell ref="CI58:CJ59"/>
    <mergeCell ref="CM58:DA61"/>
    <mergeCell ref="DB58:DC59"/>
    <mergeCell ref="BN70:BO71"/>
    <mergeCell ref="DB70:DC71"/>
    <mergeCell ref="CM62:DA65"/>
    <mergeCell ref="DB62:DC63"/>
    <mergeCell ref="CI62:CJ63"/>
    <mergeCell ref="CI64:CJ65"/>
    <mergeCell ref="CM23:DA26"/>
    <mergeCell ref="DB23:DC24"/>
    <mergeCell ref="AW25:AX26"/>
    <mergeCell ref="CI25:CJ26"/>
    <mergeCell ref="DB27:DC28"/>
    <mergeCell ref="BQ31:CE34"/>
    <mergeCell ref="CF31:CG32"/>
    <mergeCell ref="BQ35:CE38"/>
    <mergeCell ref="CF35:CG36"/>
    <mergeCell ref="CM31:DA34"/>
    <mergeCell ref="DB31:DC32"/>
    <mergeCell ref="CM35:DA38"/>
    <mergeCell ref="DB35:DC36"/>
    <mergeCell ref="CI27:CJ28"/>
    <mergeCell ref="CM27:DA30"/>
    <mergeCell ref="AW29:AX30"/>
    <mergeCell ref="CI29:CJ30"/>
    <mergeCell ref="CM54:DA57"/>
    <mergeCell ref="DB54:DC55"/>
    <mergeCell ref="CI56:CJ57"/>
    <mergeCell ref="BQ50:CE53"/>
    <mergeCell ref="CF50:CG51"/>
    <mergeCell ref="CI50:CJ51"/>
    <mergeCell ref="CM50:DA53"/>
    <mergeCell ref="DB50:DC51"/>
    <mergeCell ref="CI52:CJ53"/>
    <mergeCell ref="CF19:CG20"/>
    <mergeCell ref="BN19:BO20"/>
    <mergeCell ref="DB19:DC20"/>
    <mergeCell ref="AT19:AU20"/>
    <mergeCell ref="AG19:AS22"/>
    <mergeCell ref="AW19:AX20"/>
    <mergeCell ref="AW21:AX22"/>
    <mergeCell ref="BA19:BM22"/>
    <mergeCell ref="BQ19:CE22"/>
    <mergeCell ref="CM19:DA22"/>
    <mergeCell ref="CI21:CJ22"/>
    <mergeCell ref="CE48:CF49"/>
    <mergeCell ref="CH48:CI49"/>
    <mergeCell ref="CJ48:CK49"/>
    <mergeCell ref="BQ62:CE65"/>
    <mergeCell ref="CF62:CG63"/>
    <mergeCell ref="BN54:BO55"/>
    <mergeCell ref="BQ66:CE69"/>
    <mergeCell ref="CF66:CG67"/>
    <mergeCell ref="AG23:AS26"/>
    <mergeCell ref="AT23:AU24"/>
    <mergeCell ref="AW23:AX24"/>
    <mergeCell ref="BA23:BM26"/>
    <mergeCell ref="BN50:BO51"/>
    <mergeCell ref="CI23:CJ24"/>
    <mergeCell ref="AG27:AS30"/>
    <mergeCell ref="AT27:AU28"/>
    <mergeCell ref="AW27:AX28"/>
    <mergeCell ref="BA27:BM30"/>
    <mergeCell ref="BN27:BO28"/>
    <mergeCell ref="BQ27:CE30"/>
    <mergeCell ref="CF27:CG28"/>
    <mergeCell ref="BQ54:CE57"/>
    <mergeCell ref="CF54:CG55"/>
    <mergeCell ref="CI54:CJ55"/>
    <mergeCell ref="C70:AX74"/>
    <mergeCell ref="BQ70:CJ74"/>
    <mergeCell ref="AG54:AS57"/>
    <mergeCell ref="AT54:AU55"/>
    <mergeCell ref="AW54:AX55"/>
    <mergeCell ref="BA54:BM57"/>
    <mergeCell ref="E56:F57"/>
    <mergeCell ref="G56:H57"/>
    <mergeCell ref="I56:K57"/>
    <mergeCell ref="L56:M57"/>
    <mergeCell ref="N56:Q57"/>
    <mergeCell ref="AW56:AX57"/>
    <mergeCell ref="AG58:AS61"/>
    <mergeCell ref="AT58:AU59"/>
    <mergeCell ref="AW58:AX59"/>
    <mergeCell ref="BA58:BM61"/>
    <mergeCell ref="AW60:AX61"/>
    <mergeCell ref="CI60:CJ61"/>
    <mergeCell ref="C62:AD65"/>
    <mergeCell ref="AF62:BO65"/>
    <mergeCell ref="C66:AD69"/>
    <mergeCell ref="AV66:AY69"/>
    <mergeCell ref="CH66:CK69"/>
    <mergeCell ref="B9:C10"/>
    <mergeCell ref="H3:AT5"/>
    <mergeCell ref="CZ1:DC2"/>
    <mergeCell ref="DD1:DE23"/>
    <mergeCell ref="CQ3:CY4"/>
    <mergeCell ref="CZ3:DC4"/>
    <mergeCell ref="BU5:BW7"/>
    <mergeCell ref="BY5:CC6"/>
    <mergeCell ref="CD5:DC6"/>
    <mergeCell ref="BC1:BD8"/>
    <mergeCell ref="BY1:CA4"/>
    <mergeCell ref="CJ1:CN2"/>
    <mergeCell ref="CO1:CP2"/>
    <mergeCell ref="BU2:BW4"/>
    <mergeCell ref="CB3:CI4"/>
    <mergeCell ref="CJ3:CN4"/>
    <mergeCell ref="CO3:CP4"/>
    <mergeCell ref="BY7:CC8"/>
    <mergeCell ref="CC1:CH2"/>
    <mergeCell ref="CD7:DC8"/>
    <mergeCell ref="CR1:CX2"/>
    <mergeCell ref="BN23:BO24"/>
    <mergeCell ref="BQ23:CE26"/>
    <mergeCell ref="CF23:CG24"/>
    <mergeCell ref="K9:S12"/>
    <mergeCell ref="V9:BA12"/>
    <mergeCell ref="BO9:DB12"/>
    <mergeCell ref="K40:S43"/>
    <mergeCell ref="V40:BA43"/>
    <mergeCell ref="BO40:DB43"/>
    <mergeCell ref="CN48:CS49"/>
    <mergeCell ref="DA48:DB49"/>
    <mergeCell ref="C50:N51"/>
    <mergeCell ref="C23:N24"/>
    <mergeCell ref="C31:AD34"/>
    <mergeCell ref="C35:AD38"/>
    <mergeCell ref="AG46:AT47"/>
    <mergeCell ref="AV46:AY47"/>
    <mergeCell ref="BA46:BN47"/>
    <mergeCell ref="CI19:CJ20"/>
    <mergeCell ref="AF31:BO34"/>
    <mergeCell ref="CI31:CJ32"/>
    <mergeCell ref="CI33:CJ34"/>
    <mergeCell ref="CH35:CK38"/>
    <mergeCell ref="AV35:AY38"/>
    <mergeCell ref="BQ46:CF47"/>
    <mergeCell ref="CH46:CK47"/>
    <mergeCell ref="CM46:DB47"/>
    <mergeCell ref="C19:N20"/>
    <mergeCell ref="C54:N55"/>
    <mergeCell ref="B40:C41"/>
    <mergeCell ref="AG50:AS53"/>
    <mergeCell ref="AT50:AU51"/>
    <mergeCell ref="AW50:AX51"/>
    <mergeCell ref="BA50:BM53"/>
    <mergeCell ref="E52:F53"/>
    <mergeCell ref="G52:H53"/>
    <mergeCell ref="I52:K53"/>
    <mergeCell ref="L52:M53"/>
    <mergeCell ref="N52:Q53"/>
    <mergeCell ref="AW52:AX53"/>
    <mergeCell ref="E21:F22"/>
    <mergeCell ref="G21:H22"/>
    <mergeCell ref="I21:K22"/>
    <mergeCell ref="L21:M22"/>
    <mergeCell ref="N21:Q22"/>
    <mergeCell ref="E25:F26"/>
    <mergeCell ref="G25:H26"/>
    <mergeCell ref="I25:K26"/>
    <mergeCell ref="L25:M26"/>
    <mergeCell ref="N25:Q26"/>
    <mergeCell ref="AG48:AM49"/>
    <mergeCell ref="BF2:BT4"/>
    <mergeCell ref="BD9:BL12"/>
    <mergeCell ref="BD40:BL43"/>
    <mergeCell ref="C45:AC48"/>
    <mergeCell ref="AG44:BL45"/>
    <mergeCell ref="BQ44:DB45"/>
    <mergeCell ref="AG13:BL14"/>
    <mergeCell ref="BQ13:DB14"/>
    <mergeCell ref="AG15:AT16"/>
    <mergeCell ref="AG17:AM18"/>
    <mergeCell ref="CM15:DB16"/>
    <mergeCell ref="CN17:CS18"/>
    <mergeCell ref="DA17:DB18"/>
    <mergeCell ref="C15:AC17"/>
    <mergeCell ref="BQ15:CF16"/>
    <mergeCell ref="BQ17:BZ18"/>
    <mergeCell ref="CE17:CF18"/>
    <mergeCell ref="CH15:CK16"/>
    <mergeCell ref="CH17:CI18"/>
    <mergeCell ref="CJ17:CK18"/>
    <mergeCell ref="AS17:AT18"/>
    <mergeCell ref="AV15:AY16"/>
    <mergeCell ref="AV17:AW18"/>
    <mergeCell ref="AX17:AY18"/>
    <mergeCell ref="AG35:AS38"/>
    <mergeCell ref="AT35:AU36"/>
    <mergeCell ref="BA35:BM38"/>
    <mergeCell ref="BN35:BO36"/>
    <mergeCell ref="AG66:AS69"/>
    <mergeCell ref="BA66:BM69"/>
    <mergeCell ref="AT66:AU67"/>
    <mergeCell ref="BN66:BO67"/>
    <mergeCell ref="BF5:BT7"/>
    <mergeCell ref="BA15:BN16"/>
    <mergeCell ref="BB17:BH18"/>
    <mergeCell ref="BM17:BN18"/>
    <mergeCell ref="AS48:AT49"/>
    <mergeCell ref="AV48:AW49"/>
    <mergeCell ref="AX48:AY49"/>
    <mergeCell ref="BB48:BH49"/>
    <mergeCell ref="BM48:BN49"/>
    <mergeCell ref="BQ48:BZ49"/>
  </mergeCells>
  <phoneticPr fontId="1"/>
  <printOptions horizontalCentered="1" verticalCentered="1"/>
  <pageMargins left="0.19685039370078741" right="0.19685039370078741" top="0.31496062992125984" bottom="0.31496062992125984" header="0.11811023622047245" footer="0.11811023622047245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8247-A936-4B15-9D42-722D5F6A5571}">
  <sheetPr>
    <pageSetUpPr fitToPage="1"/>
  </sheetPr>
  <dimension ref="B2:DE75"/>
  <sheetViews>
    <sheetView showGridLines="0" view="pageBreakPreview" zoomScaleNormal="100" zoomScaleSheetLayoutView="100" workbookViewId="0">
      <selection activeCell="V11" sqref="V11:BA14"/>
    </sheetView>
  </sheetViews>
  <sheetFormatPr defaultColWidth="1.19921875" defaultRowHeight="7.2" customHeight="1"/>
  <cols>
    <col min="1" max="109" width="1.19921875" style="1"/>
    <col min="110" max="110" width="1.19921875" style="1" customWidth="1"/>
    <col min="111" max="16384" width="1.19921875" style="1"/>
  </cols>
  <sheetData>
    <row r="2" spans="2:109" ht="7.2" customHeight="1">
      <c r="BW2" s="19"/>
      <c r="BX2" s="19"/>
    </row>
    <row r="3" spans="2:109" ht="7.2" customHeight="1"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520" t="s">
        <v>88</v>
      </c>
      <c r="BD3" s="34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29"/>
      <c r="BX3" s="104"/>
      <c r="BY3" s="524" t="s">
        <v>84</v>
      </c>
      <c r="BZ3" s="524"/>
      <c r="CA3" s="525"/>
      <c r="CB3" s="96"/>
      <c r="CC3" s="311" t="s">
        <v>181</v>
      </c>
      <c r="CD3" s="311"/>
      <c r="CE3" s="311"/>
      <c r="CF3" s="311"/>
      <c r="CG3" s="311"/>
      <c r="CH3" s="311"/>
      <c r="CI3" s="115"/>
      <c r="CJ3" s="196" t="s">
        <v>48</v>
      </c>
      <c r="CK3" s="196"/>
      <c r="CL3" s="196"/>
      <c r="CM3" s="196"/>
      <c r="CN3" s="197"/>
      <c r="CO3" s="372" t="s">
        <v>49</v>
      </c>
      <c r="CP3" s="376"/>
      <c r="CQ3" s="98"/>
      <c r="CR3" s="311" t="s">
        <v>180</v>
      </c>
      <c r="CS3" s="311"/>
      <c r="CT3" s="311"/>
      <c r="CU3" s="311"/>
      <c r="CV3" s="311"/>
      <c r="CW3" s="311"/>
      <c r="CX3" s="311"/>
      <c r="CY3" s="181"/>
      <c r="CZ3" s="372" t="s">
        <v>46</v>
      </c>
      <c r="DA3" s="372"/>
      <c r="DB3" s="372"/>
      <c r="DC3" s="373"/>
      <c r="DD3" s="359" t="s">
        <v>194</v>
      </c>
      <c r="DE3" s="360"/>
    </row>
    <row r="4" spans="2:109" ht="7.2" customHeight="1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V4" s="19"/>
      <c r="AW4" s="19"/>
      <c r="AX4" s="19"/>
      <c r="AY4" s="19"/>
      <c r="AZ4" s="19"/>
      <c r="BA4" s="19"/>
      <c r="BB4" s="19"/>
      <c r="BC4" s="521"/>
      <c r="BD4" s="256"/>
      <c r="BE4" s="6"/>
      <c r="BF4" s="411">
        <f>'44号様式'!B25</f>
        <v>0</v>
      </c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192" t="s">
        <v>3</v>
      </c>
      <c r="BV4" s="192"/>
      <c r="BW4" s="192"/>
      <c r="BX4" s="106"/>
      <c r="BY4" s="527"/>
      <c r="BZ4" s="527"/>
      <c r="CA4" s="528"/>
      <c r="CB4" s="172"/>
      <c r="CC4" s="268"/>
      <c r="CD4" s="268"/>
      <c r="CE4" s="268"/>
      <c r="CF4" s="268"/>
      <c r="CG4" s="268"/>
      <c r="CH4" s="268"/>
      <c r="CI4" s="116"/>
      <c r="CJ4" s="194"/>
      <c r="CK4" s="194"/>
      <c r="CL4" s="194"/>
      <c r="CM4" s="194"/>
      <c r="CN4" s="195"/>
      <c r="CO4" s="374"/>
      <c r="CP4" s="377"/>
      <c r="CQ4" s="168"/>
      <c r="CR4" s="268"/>
      <c r="CS4" s="268"/>
      <c r="CT4" s="268"/>
      <c r="CU4" s="268"/>
      <c r="CV4" s="268"/>
      <c r="CW4" s="268"/>
      <c r="CX4" s="268"/>
      <c r="CY4" s="182"/>
      <c r="CZ4" s="374"/>
      <c r="DA4" s="374"/>
      <c r="DB4" s="374"/>
      <c r="DC4" s="375"/>
      <c r="DD4" s="359"/>
      <c r="DE4" s="360"/>
    </row>
    <row r="5" spans="2:109" ht="7.2" customHeight="1">
      <c r="C5" s="48"/>
      <c r="D5" s="48"/>
      <c r="E5" s="48"/>
      <c r="F5" s="48"/>
      <c r="G5" s="48"/>
      <c r="H5" s="593" t="s">
        <v>139</v>
      </c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V5" s="19"/>
      <c r="AW5" s="19"/>
      <c r="AX5" s="19"/>
      <c r="AY5" s="19"/>
      <c r="AZ5" s="19"/>
      <c r="BA5" s="19"/>
      <c r="BB5" s="19"/>
      <c r="BC5" s="521"/>
      <c r="BD5" s="256"/>
      <c r="BE5" s="6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192"/>
      <c r="BV5" s="192"/>
      <c r="BW5" s="192"/>
      <c r="BX5" s="106"/>
      <c r="BY5" s="527"/>
      <c r="BZ5" s="527"/>
      <c r="CA5" s="528"/>
      <c r="CB5" s="207"/>
      <c r="CC5" s="207"/>
      <c r="CD5" s="207"/>
      <c r="CE5" s="207"/>
      <c r="CF5" s="207"/>
      <c r="CG5" s="207"/>
      <c r="CH5" s="207"/>
      <c r="CI5" s="218"/>
      <c r="CJ5" s="207"/>
      <c r="CK5" s="207"/>
      <c r="CL5" s="207"/>
      <c r="CM5" s="207"/>
      <c r="CN5" s="218"/>
      <c r="CO5" s="378"/>
      <c r="CP5" s="379"/>
      <c r="CQ5" s="594" t="str">
        <f>IF('44号様式'!CP5="","",'44号様式'!CP5)</f>
        <v/>
      </c>
      <c r="CR5" s="594"/>
      <c r="CS5" s="594"/>
      <c r="CT5" s="594"/>
      <c r="CU5" s="594"/>
      <c r="CV5" s="594"/>
      <c r="CW5" s="594"/>
      <c r="CX5" s="594"/>
      <c r="CY5" s="595"/>
      <c r="CZ5" s="207"/>
      <c r="DA5" s="207"/>
      <c r="DB5" s="207"/>
      <c r="DC5" s="388"/>
      <c r="DD5" s="359"/>
      <c r="DE5" s="360"/>
    </row>
    <row r="6" spans="2:109" ht="7.2" customHeight="1">
      <c r="C6" s="48"/>
      <c r="D6" s="48"/>
      <c r="E6" s="48"/>
      <c r="F6" s="48"/>
      <c r="G6" s="48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V6" s="19"/>
      <c r="AW6" s="19"/>
      <c r="AX6" s="19"/>
      <c r="AY6" s="19"/>
      <c r="AZ6" s="19"/>
      <c r="BA6" s="19"/>
      <c r="BB6" s="19"/>
      <c r="BC6" s="521"/>
      <c r="BD6" s="256"/>
      <c r="BE6" s="6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192"/>
      <c r="BV6" s="192"/>
      <c r="BW6" s="192"/>
      <c r="BX6" s="106"/>
      <c r="BY6" s="530"/>
      <c r="BZ6" s="530"/>
      <c r="CA6" s="531"/>
      <c r="CB6" s="220"/>
      <c r="CC6" s="220"/>
      <c r="CD6" s="220"/>
      <c r="CE6" s="220"/>
      <c r="CF6" s="220"/>
      <c r="CG6" s="220"/>
      <c r="CH6" s="220"/>
      <c r="CI6" s="221"/>
      <c r="CJ6" s="220"/>
      <c r="CK6" s="220"/>
      <c r="CL6" s="220"/>
      <c r="CM6" s="220"/>
      <c r="CN6" s="221"/>
      <c r="CO6" s="382"/>
      <c r="CP6" s="383"/>
      <c r="CQ6" s="511"/>
      <c r="CR6" s="511"/>
      <c r="CS6" s="511"/>
      <c r="CT6" s="511"/>
      <c r="CU6" s="511"/>
      <c r="CV6" s="511"/>
      <c r="CW6" s="511"/>
      <c r="CX6" s="511"/>
      <c r="CY6" s="512"/>
      <c r="CZ6" s="220"/>
      <c r="DA6" s="220"/>
      <c r="DB6" s="220"/>
      <c r="DC6" s="389"/>
      <c r="DD6" s="359"/>
      <c r="DE6" s="360"/>
    </row>
    <row r="7" spans="2:109" ht="7.2" customHeight="1">
      <c r="D7" s="19"/>
      <c r="E7" s="19"/>
      <c r="F7" s="19"/>
      <c r="G7" s="19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V7" s="19"/>
      <c r="AW7" s="19"/>
      <c r="AX7" s="19"/>
      <c r="AY7" s="19"/>
      <c r="AZ7" s="19"/>
      <c r="BA7" s="19"/>
      <c r="BB7" s="19"/>
      <c r="BC7" s="521"/>
      <c r="BD7" s="256"/>
      <c r="BE7" s="6"/>
      <c r="BF7" s="411">
        <f>'44号様式'!T25</f>
        <v>0</v>
      </c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192" t="s">
        <v>87</v>
      </c>
      <c r="BV7" s="192"/>
      <c r="BW7" s="192"/>
      <c r="BX7" s="106"/>
      <c r="BY7" s="532" t="s">
        <v>85</v>
      </c>
      <c r="BZ7" s="440"/>
      <c r="CA7" s="440"/>
      <c r="CB7" s="440"/>
      <c r="CC7" s="533"/>
      <c r="CD7" s="514">
        <f>'44号様式'!G13</f>
        <v>0</v>
      </c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5"/>
      <c r="DD7" s="359"/>
      <c r="DE7" s="360"/>
    </row>
    <row r="8" spans="2:109" ht="7.2" customHeight="1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521"/>
      <c r="BD8" s="256"/>
      <c r="BE8" s="6"/>
      <c r="BF8" s="411"/>
      <c r="BG8" s="411"/>
      <c r="BH8" s="411"/>
      <c r="BI8" s="411"/>
      <c r="BJ8" s="411"/>
      <c r="BK8" s="411"/>
      <c r="BL8" s="411"/>
      <c r="BM8" s="411"/>
      <c r="BN8" s="411"/>
      <c r="BO8" s="411"/>
      <c r="BP8" s="411"/>
      <c r="BQ8" s="411"/>
      <c r="BR8" s="411"/>
      <c r="BS8" s="411"/>
      <c r="BT8" s="411"/>
      <c r="BU8" s="192"/>
      <c r="BV8" s="192"/>
      <c r="BW8" s="192"/>
      <c r="BX8" s="106"/>
      <c r="BY8" s="519"/>
      <c r="BZ8" s="340"/>
      <c r="CA8" s="340"/>
      <c r="CB8" s="340"/>
      <c r="CC8" s="341"/>
      <c r="CD8" s="516"/>
      <c r="CE8" s="516"/>
      <c r="CF8" s="516"/>
      <c r="CG8" s="516"/>
      <c r="CH8" s="516"/>
      <c r="CI8" s="516"/>
      <c r="CJ8" s="516"/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6"/>
      <c r="CV8" s="516"/>
      <c r="CW8" s="516"/>
      <c r="CX8" s="516"/>
      <c r="CY8" s="516"/>
      <c r="CZ8" s="516"/>
      <c r="DA8" s="516"/>
      <c r="DB8" s="516"/>
      <c r="DC8" s="517"/>
      <c r="DD8" s="359"/>
      <c r="DE8" s="360"/>
    </row>
    <row r="9" spans="2:109" ht="7.2" customHeight="1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521"/>
      <c r="BD9" s="256"/>
      <c r="BE9" s="22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192"/>
      <c r="BV9" s="192"/>
      <c r="BW9" s="192"/>
      <c r="BX9" s="106"/>
      <c r="BY9" s="518" t="s">
        <v>86</v>
      </c>
      <c r="BZ9" s="337"/>
      <c r="CA9" s="337"/>
      <c r="CB9" s="337"/>
      <c r="CC9" s="338"/>
      <c r="CD9" s="534">
        <f>'44号様式'!G16</f>
        <v>0</v>
      </c>
      <c r="CE9" s="534"/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5"/>
      <c r="DD9" s="359"/>
      <c r="DE9" s="360"/>
    </row>
    <row r="10" spans="2:109" ht="7.2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522"/>
      <c r="BD10" s="258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12"/>
      <c r="BY10" s="519"/>
      <c r="BZ10" s="340"/>
      <c r="CA10" s="340"/>
      <c r="CB10" s="340"/>
      <c r="CC10" s="341"/>
      <c r="CD10" s="536"/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/>
      <c r="CQ10" s="536"/>
      <c r="CR10" s="536"/>
      <c r="CS10" s="536"/>
      <c r="CT10" s="536"/>
      <c r="CU10" s="536"/>
      <c r="CV10" s="536"/>
      <c r="CW10" s="536"/>
      <c r="CX10" s="536"/>
      <c r="CY10" s="536"/>
      <c r="CZ10" s="536"/>
      <c r="DA10" s="536"/>
      <c r="DB10" s="536"/>
      <c r="DC10" s="537"/>
      <c r="DD10" s="359"/>
      <c r="DE10" s="360"/>
    </row>
    <row r="11" spans="2:109" ht="7.2" customHeight="1">
      <c r="B11" s="486" t="s">
        <v>97</v>
      </c>
      <c r="C11" s="487"/>
      <c r="D11" s="3"/>
      <c r="E11" s="3"/>
      <c r="F11" s="3"/>
      <c r="G11" s="3"/>
      <c r="H11" s="3"/>
      <c r="I11" s="3"/>
      <c r="J11" s="176"/>
      <c r="K11" s="492" t="s">
        <v>96</v>
      </c>
      <c r="L11" s="492"/>
      <c r="M11" s="492"/>
      <c r="N11" s="492"/>
      <c r="O11" s="492"/>
      <c r="P11" s="492"/>
      <c r="Q11" s="492"/>
      <c r="R11" s="492"/>
      <c r="S11" s="492"/>
      <c r="T11" s="104"/>
      <c r="U11" s="3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104"/>
      <c r="BC11" s="95"/>
      <c r="BD11" s="207" t="s">
        <v>127</v>
      </c>
      <c r="BE11" s="207"/>
      <c r="BF11" s="207"/>
      <c r="BG11" s="207"/>
      <c r="BH11" s="207"/>
      <c r="BI11" s="207"/>
      <c r="BJ11" s="207"/>
      <c r="BK11" s="207"/>
      <c r="BL11" s="207"/>
      <c r="BM11" s="129"/>
      <c r="BN11" s="6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7"/>
      <c r="DD11" s="419"/>
      <c r="DE11" s="360"/>
    </row>
    <row r="12" spans="2:109" ht="7.2" customHeight="1">
      <c r="B12" s="409"/>
      <c r="C12" s="207"/>
      <c r="D12" s="6"/>
      <c r="E12" s="6"/>
      <c r="F12" s="6"/>
      <c r="G12" s="6"/>
      <c r="H12" s="6"/>
      <c r="I12" s="105"/>
      <c r="J12" s="6"/>
      <c r="K12" s="407"/>
      <c r="L12" s="407"/>
      <c r="M12" s="407"/>
      <c r="N12" s="407"/>
      <c r="O12" s="407"/>
      <c r="P12" s="407"/>
      <c r="Q12" s="407"/>
      <c r="R12" s="407"/>
      <c r="S12" s="407"/>
      <c r="T12" s="105"/>
      <c r="U12" s="6"/>
      <c r="V12" s="495"/>
      <c r="W12" s="495"/>
      <c r="X12" s="495"/>
      <c r="Y12" s="495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105"/>
      <c r="BC12" s="95"/>
      <c r="BD12" s="207"/>
      <c r="BE12" s="207"/>
      <c r="BF12" s="207"/>
      <c r="BG12" s="207"/>
      <c r="BH12" s="207"/>
      <c r="BI12" s="207"/>
      <c r="BJ12" s="207"/>
      <c r="BK12" s="207"/>
      <c r="BL12" s="207"/>
      <c r="BM12" s="129"/>
      <c r="BN12" s="6"/>
      <c r="BO12" s="495"/>
      <c r="BP12" s="495"/>
      <c r="BQ12" s="495"/>
      <c r="BR12" s="495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5"/>
      <c r="CD12" s="495"/>
      <c r="CE12" s="495"/>
      <c r="CF12" s="495"/>
      <c r="CG12" s="495"/>
      <c r="CH12" s="495"/>
      <c r="CI12" s="495"/>
      <c r="CJ12" s="495"/>
      <c r="CK12" s="495"/>
      <c r="CL12" s="495"/>
      <c r="CM12" s="495"/>
      <c r="CN12" s="495"/>
      <c r="CO12" s="495"/>
      <c r="CP12" s="495"/>
      <c r="CQ12" s="495"/>
      <c r="CR12" s="495"/>
      <c r="CS12" s="495"/>
      <c r="CT12" s="495"/>
      <c r="CU12" s="495"/>
      <c r="CV12" s="495"/>
      <c r="CW12" s="495"/>
      <c r="CX12" s="495"/>
      <c r="CY12" s="495"/>
      <c r="CZ12" s="495"/>
      <c r="DA12" s="495"/>
      <c r="DB12" s="495"/>
      <c r="DC12" s="7"/>
      <c r="DD12" s="419"/>
      <c r="DE12" s="360"/>
    </row>
    <row r="13" spans="2:109" ht="7.2" customHeight="1">
      <c r="B13" s="35"/>
      <c r="C13" s="31"/>
      <c r="D13" s="6"/>
      <c r="E13" s="6"/>
      <c r="F13" s="6"/>
      <c r="G13" s="6"/>
      <c r="H13" s="6"/>
      <c r="I13" s="105"/>
      <c r="J13" s="6"/>
      <c r="K13" s="407"/>
      <c r="L13" s="407"/>
      <c r="M13" s="407"/>
      <c r="N13" s="407"/>
      <c r="O13" s="407"/>
      <c r="P13" s="407"/>
      <c r="Q13" s="407"/>
      <c r="R13" s="407"/>
      <c r="S13" s="407"/>
      <c r="T13" s="105"/>
      <c r="U13" s="6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105"/>
      <c r="BC13" s="95"/>
      <c r="BD13" s="207"/>
      <c r="BE13" s="207"/>
      <c r="BF13" s="207"/>
      <c r="BG13" s="207"/>
      <c r="BH13" s="207"/>
      <c r="BI13" s="207"/>
      <c r="BJ13" s="207"/>
      <c r="BK13" s="207"/>
      <c r="BL13" s="207"/>
      <c r="BM13" s="129"/>
      <c r="BN13" s="6"/>
      <c r="BO13" s="495"/>
      <c r="BP13" s="495"/>
      <c r="BQ13" s="495"/>
      <c r="BR13" s="495"/>
      <c r="BS13" s="495"/>
      <c r="BT13" s="495"/>
      <c r="BU13" s="495"/>
      <c r="BV13" s="495"/>
      <c r="BW13" s="495"/>
      <c r="BX13" s="495"/>
      <c r="BY13" s="495"/>
      <c r="BZ13" s="495"/>
      <c r="CA13" s="495"/>
      <c r="CB13" s="495"/>
      <c r="CC13" s="495"/>
      <c r="CD13" s="495"/>
      <c r="CE13" s="495"/>
      <c r="CF13" s="495"/>
      <c r="CG13" s="495"/>
      <c r="CH13" s="495"/>
      <c r="CI13" s="495"/>
      <c r="CJ13" s="495"/>
      <c r="CK13" s="495"/>
      <c r="CL13" s="495"/>
      <c r="CM13" s="495"/>
      <c r="CN13" s="495"/>
      <c r="CO13" s="495"/>
      <c r="CP13" s="495"/>
      <c r="CQ13" s="495"/>
      <c r="CR13" s="495"/>
      <c r="CS13" s="495"/>
      <c r="CT13" s="495"/>
      <c r="CU13" s="495"/>
      <c r="CV13" s="495"/>
      <c r="CW13" s="495"/>
      <c r="CX13" s="495"/>
      <c r="CY13" s="495"/>
      <c r="CZ13" s="495"/>
      <c r="DA13" s="495"/>
      <c r="DB13" s="495"/>
      <c r="DC13" s="7"/>
      <c r="DD13" s="419"/>
      <c r="DE13" s="360"/>
    </row>
    <row r="14" spans="2:109" ht="7.2" customHeight="1">
      <c r="B14" s="117"/>
      <c r="C14" s="6"/>
      <c r="D14" s="6"/>
      <c r="E14" s="6"/>
      <c r="F14" s="6"/>
      <c r="G14" s="6"/>
      <c r="H14" s="6"/>
      <c r="I14" s="107"/>
      <c r="J14" s="6"/>
      <c r="K14" s="407"/>
      <c r="L14" s="407"/>
      <c r="M14" s="407"/>
      <c r="N14" s="407"/>
      <c r="O14" s="407"/>
      <c r="P14" s="407"/>
      <c r="Q14" s="407"/>
      <c r="R14" s="407"/>
      <c r="S14" s="407"/>
      <c r="T14" s="107"/>
      <c r="U14" s="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107"/>
      <c r="BC14" s="95"/>
      <c r="BD14" s="207"/>
      <c r="BE14" s="207"/>
      <c r="BF14" s="207"/>
      <c r="BG14" s="207"/>
      <c r="BH14" s="207"/>
      <c r="BI14" s="207"/>
      <c r="BJ14" s="207"/>
      <c r="BK14" s="207"/>
      <c r="BL14" s="207"/>
      <c r="BM14" s="116"/>
      <c r="BN14" s="6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  <c r="CF14" s="495"/>
      <c r="CG14" s="495"/>
      <c r="CH14" s="495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5"/>
      <c r="CY14" s="495"/>
      <c r="CZ14" s="495"/>
      <c r="DA14" s="495"/>
      <c r="DB14" s="495"/>
      <c r="DC14" s="7"/>
      <c r="DD14" s="419"/>
      <c r="DE14" s="360"/>
    </row>
    <row r="15" spans="2:109" ht="7.2" customHeight="1">
      <c r="B15" s="5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95"/>
      <c r="W15" s="95"/>
      <c r="X15" s="95"/>
      <c r="Y15" s="95"/>
      <c r="Z15" s="95"/>
      <c r="AA15" s="95"/>
      <c r="AB15" s="95"/>
      <c r="AC15" s="95"/>
      <c r="AD15" s="6"/>
      <c r="AE15" s="6"/>
      <c r="AF15" s="6"/>
      <c r="AG15" s="129"/>
      <c r="AH15" s="6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200" t="s">
        <v>10</v>
      </c>
      <c r="AW15" s="201"/>
      <c r="AX15" s="95"/>
      <c r="AY15" s="95"/>
      <c r="AZ15" s="596" t="s">
        <v>191</v>
      </c>
      <c r="BA15" s="596"/>
      <c r="BB15" s="596"/>
      <c r="BC15" s="596"/>
      <c r="BD15" s="596"/>
      <c r="BE15" s="596"/>
      <c r="BF15" s="596"/>
      <c r="BG15" s="596"/>
      <c r="BH15" s="596"/>
      <c r="BI15" s="596"/>
      <c r="BJ15" s="596"/>
      <c r="BK15" s="596"/>
      <c r="BL15" s="596"/>
      <c r="BM15" s="596"/>
      <c r="BN15" s="596"/>
      <c r="BO15" s="596"/>
      <c r="BP15" s="596"/>
      <c r="BQ15" s="596"/>
      <c r="BR15" s="596"/>
      <c r="BS15" s="596"/>
      <c r="BT15" s="596"/>
      <c r="BU15" s="596"/>
      <c r="BV15" s="596"/>
      <c r="BW15" s="596"/>
      <c r="BX15" s="596"/>
      <c r="BY15" s="596"/>
      <c r="BZ15" s="596"/>
      <c r="CA15" s="596"/>
      <c r="CB15" s="596"/>
      <c r="CC15" s="596"/>
      <c r="CD15" s="596"/>
      <c r="CE15" s="596"/>
      <c r="CF15" s="596"/>
      <c r="CG15" s="596"/>
      <c r="CH15" s="596"/>
      <c r="CI15" s="596"/>
      <c r="CJ15" s="596"/>
      <c r="CK15" s="596"/>
      <c r="CL15" s="596"/>
      <c r="CM15" s="596"/>
      <c r="CN15" s="596"/>
      <c r="CO15" s="596"/>
      <c r="CP15" s="100"/>
      <c r="CQ15" s="100"/>
      <c r="CR15" s="100"/>
      <c r="CS15" s="100"/>
      <c r="CT15" s="100"/>
      <c r="CU15" s="178"/>
      <c r="CV15" s="100"/>
      <c r="CW15" s="100"/>
      <c r="CX15" s="100"/>
      <c r="CY15" s="179"/>
      <c r="CZ15" s="178"/>
      <c r="DA15" s="100"/>
      <c r="DB15" s="100"/>
      <c r="DC15" s="180"/>
      <c r="DD15" s="419"/>
      <c r="DE15" s="360"/>
    </row>
    <row r="16" spans="2:109" ht="7.2" customHeight="1">
      <c r="B16" s="5"/>
      <c r="C16" s="412" t="s">
        <v>132</v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33"/>
      <c r="V16" s="33"/>
      <c r="W16" s="33"/>
      <c r="X16" s="33"/>
      <c r="Y16" s="33"/>
      <c r="Z16" s="33"/>
      <c r="AA16" s="33"/>
      <c r="AB16" s="33"/>
      <c r="AC16" s="33"/>
      <c r="AD16" s="6"/>
      <c r="AE16" s="6"/>
      <c r="AF16" s="192" t="s">
        <v>11</v>
      </c>
      <c r="AG16" s="193"/>
      <c r="AH16" s="33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200"/>
      <c r="AW16" s="201"/>
      <c r="AX16" s="95"/>
      <c r="AY16" s="33"/>
      <c r="AZ16" s="597"/>
      <c r="BA16" s="597"/>
      <c r="BB16" s="597"/>
      <c r="BC16" s="597"/>
      <c r="BD16" s="597"/>
      <c r="BE16" s="597"/>
      <c r="BF16" s="597"/>
      <c r="BG16" s="597"/>
      <c r="BH16" s="597"/>
      <c r="BI16" s="597"/>
      <c r="BJ16" s="597"/>
      <c r="BK16" s="597"/>
      <c r="BL16" s="597"/>
      <c r="BM16" s="597"/>
      <c r="BN16" s="597"/>
      <c r="BO16" s="597"/>
      <c r="BP16" s="597"/>
      <c r="BQ16" s="597"/>
      <c r="BR16" s="597"/>
      <c r="BS16" s="597"/>
      <c r="BT16" s="597"/>
      <c r="BU16" s="597"/>
      <c r="BV16" s="597"/>
      <c r="BW16" s="597"/>
      <c r="BX16" s="597"/>
      <c r="BY16" s="597"/>
      <c r="BZ16" s="597"/>
      <c r="CA16" s="597"/>
      <c r="CB16" s="597"/>
      <c r="CC16" s="597"/>
      <c r="CD16" s="597"/>
      <c r="CE16" s="597"/>
      <c r="CF16" s="597"/>
      <c r="CG16" s="597"/>
      <c r="CH16" s="597"/>
      <c r="CI16" s="597"/>
      <c r="CJ16" s="597"/>
      <c r="CK16" s="597"/>
      <c r="CL16" s="597"/>
      <c r="CM16" s="597"/>
      <c r="CN16" s="597"/>
      <c r="CO16" s="597"/>
      <c r="CP16" s="188"/>
      <c r="CQ16" s="33"/>
      <c r="CR16" s="6"/>
      <c r="CS16" s="6"/>
      <c r="CT16" s="6"/>
      <c r="CU16" s="33"/>
      <c r="CV16" s="33"/>
      <c r="CW16" s="6"/>
      <c r="CX16" s="6"/>
      <c r="CY16" s="192" t="s">
        <v>25</v>
      </c>
      <c r="CZ16" s="192"/>
      <c r="DA16" s="192"/>
      <c r="DB16" s="33"/>
      <c r="DC16" s="16"/>
      <c r="DD16" s="419"/>
      <c r="DE16" s="360"/>
    </row>
    <row r="17" spans="2:109" ht="7.2" customHeight="1">
      <c r="B17" s="5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33"/>
      <c r="V17" s="33"/>
      <c r="W17" s="33"/>
      <c r="X17" s="33"/>
      <c r="Y17" s="33"/>
      <c r="Z17" s="33"/>
      <c r="AA17" s="33"/>
      <c r="AB17" s="33"/>
      <c r="AC17" s="33"/>
      <c r="AD17" s="6"/>
      <c r="AE17" s="6"/>
      <c r="AF17" s="192"/>
      <c r="AG17" s="193"/>
      <c r="AH17" s="33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33"/>
      <c r="AW17" s="129"/>
      <c r="AX17" s="97"/>
      <c r="AY17" s="18"/>
      <c r="AZ17" s="597"/>
      <c r="BA17" s="597"/>
      <c r="BB17" s="597"/>
      <c r="BC17" s="597"/>
      <c r="BD17" s="597"/>
      <c r="BE17" s="597"/>
      <c r="BF17" s="597"/>
      <c r="BG17" s="597"/>
      <c r="BH17" s="597"/>
      <c r="BI17" s="597"/>
      <c r="BJ17" s="597"/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  <c r="BX17" s="597"/>
      <c r="BY17" s="597"/>
      <c r="BZ17" s="597"/>
      <c r="CA17" s="597"/>
      <c r="CB17" s="597"/>
      <c r="CC17" s="597"/>
      <c r="CD17" s="597"/>
      <c r="CE17" s="597"/>
      <c r="CF17" s="597"/>
      <c r="CG17" s="597"/>
      <c r="CH17" s="597"/>
      <c r="CI17" s="597"/>
      <c r="CJ17" s="597"/>
      <c r="CK17" s="597"/>
      <c r="CL17" s="597"/>
      <c r="CM17" s="597"/>
      <c r="CN17" s="597"/>
      <c r="CO17" s="597"/>
      <c r="CP17" s="188"/>
      <c r="CQ17" s="33"/>
      <c r="CR17" s="6"/>
      <c r="CS17" s="6"/>
      <c r="CT17" s="6"/>
      <c r="CU17" s="33"/>
      <c r="CV17" s="33"/>
      <c r="CW17" s="6"/>
      <c r="CX17" s="6"/>
      <c r="CY17" s="192"/>
      <c r="CZ17" s="192"/>
      <c r="DA17" s="192"/>
      <c r="DB17" s="33"/>
      <c r="DC17" s="16"/>
      <c r="DD17" s="419"/>
      <c r="DE17" s="360"/>
    </row>
    <row r="18" spans="2:109" ht="7.2" customHeight="1">
      <c r="B18" s="117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16"/>
      <c r="AH18" s="103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172"/>
      <c r="AW18" s="107"/>
      <c r="AX18" s="136"/>
      <c r="AY18" s="136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8"/>
      <c r="CG18" s="598"/>
      <c r="CH18" s="598"/>
      <c r="CI18" s="598"/>
      <c r="CJ18" s="598"/>
      <c r="CK18" s="598"/>
      <c r="CL18" s="598"/>
      <c r="CM18" s="598"/>
      <c r="CN18" s="598"/>
      <c r="CO18" s="598"/>
      <c r="CP18" s="109"/>
      <c r="CQ18" s="22"/>
      <c r="CR18" s="6"/>
      <c r="CS18" s="6"/>
      <c r="CT18" s="6"/>
      <c r="CU18" s="22"/>
      <c r="CV18" s="22"/>
      <c r="CW18" s="6"/>
      <c r="CX18" s="6"/>
      <c r="CY18" s="22"/>
      <c r="CZ18" s="22"/>
      <c r="DA18" s="6"/>
      <c r="DB18" s="172"/>
      <c r="DC18" s="130"/>
      <c r="DD18" s="419"/>
      <c r="DE18" s="360"/>
    </row>
    <row r="19" spans="2:109" ht="7.2" customHeight="1">
      <c r="B19" s="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05"/>
      <c r="AH19" s="6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200" t="s">
        <v>10</v>
      </c>
      <c r="AW19" s="201"/>
      <c r="AX19" s="41"/>
      <c r="AY19" s="6"/>
      <c r="AZ19" s="6"/>
      <c r="BA19" s="6"/>
      <c r="BB19" s="6"/>
      <c r="BC19" s="6"/>
      <c r="BD19" s="6"/>
      <c r="BE19" s="6"/>
      <c r="BF19" s="6"/>
      <c r="BG19" s="88"/>
      <c r="BH19" s="6"/>
      <c r="BI19" s="6"/>
      <c r="BJ19" s="6"/>
      <c r="BK19" s="22"/>
      <c r="BL19" s="88"/>
      <c r="BM19" s="6"/>
      <c r="BN19" s="6"/>
      <c r="BO19" s="50"/>
      <c r="BP19" s="6"/>
      <c r="BQ19" s="6"/>
      <c r="BR19" s="488"/>
      <c r="BS19" s="488"/>
      <c r="BT19" s="6"/>
      <c r="BU19" s="6"/>
      <c r="BV19" s="6"/>
      <c r="BW19" s="488"/>
      <c r="BX19" s="488"/>
      <c r="BY19" s="6"/>
      <c r="BZ19" s="6"/>
      <c r="CA19" s="6"/>
      <c r="CB19" s="488"/>
      <c r="CC19" s="488"/>
      <c r="CD19" s="6"/>
      <c r="CE19" s="6"/>
      <c r="CF19" s="6"/>
      <c r="CG19" s="50"/>
      <c r="CH19" s="6"/>
      <c r="CI19" s="6"/>
      <c r="CJ19" s="6"/>
      <c r="CK19" s="50"/>
      <c r="CL19" s="6"/>
      <c r="CM19" s="105"/>
      <c r="CN19" s="6"/>
      <c r="CO19" s="459"/>
      <c r="CP19" s="459"/>
      <c r="CQ19" s="459"/>
      <c r="CR19" s="459"/>
      <c r="CS19" s="459"/>
      <c r="CT19" s="459"/>
      <c r="CU19" s="459"/>
      <c r="CV19" s="459"/>
      <c r="CW19" s="459"/>
      <c r="CX19" s="459"/>
      <c r="CY19" s="459"/>
      <c r="CZ19" s="459"/>
      <c r="DA19" s="459"/>
      <c r="DB19" s="200" t="s">
        <v>10</v>
      </c>
      <c r="DC19" s="225"/>
      <c r="DD19" s="419"/>
      <c r="DE19" s="360"/>
    </row>
    <row r="20" spans="2:109" ht="7.2" customHeight="1">
      <c r="B20" s="5"/>
      <c r="C20" s="412" t="s">
        <v>133</v>
      </c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6"/>
      <c r="AA20" s="6"/>
      <c r="AB20" s="6"/>
      <c r="AC20" s="6"/>
      <c r="AD20" s="6"/>
      <c r="AE20" s="6"/>
      <c r="AF20" s="192" t="s">
        <v>20</v>
      </c>
      <c r="AG20" s="193"/>
      <c r="AH20" s="71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200"/>
      <c r="AW20" s="201"/>
      <c r="AX20" s="6"/>
      <c r="AY20" s="412" t="s">
        <v>129</v>
      </c>
      <c r="AZ20" s="412"/>
      <c r="BA20" s="412"/>
      <c r="BB20" s="412"/>
      <c r="BC20" s="412"/>
      <c r="BD20" s="412"/>
      <c r="BE20" s="412"/>
      <c r="BF20" s="412"/>
      <c r="BG20" s="412"/>
      <c r="BH20" s="412"/>
      <c r="BI20" s="412"/>
      <c r="BJ20" s="412"/>
      <c r="BK20" s="412"/>
      <c r="BL20" s="412"/>
      <c r="BM20" s="412"/>
      <c r="BN20" s="412"/>
      <c r="BO20" s="412"/>
      <c r="BP20" s="412"/>
      <c r="BQ20" s="412"/>
      <c r="BR20" s="412"/>
      <c r="BS20" s="412"/>
      <c r="BT20" s="412"/>
      <c r="BU20" s="412"/>
      <c r="BV20" s="412"/>
      <c r="BW20" s="412"/>
      <c r="BX20" s="412"/>
      <c r="BY20" s="412"/>
      <c r="BZ20" s="412"/>
      <c r="CA20" s="6"/>
      <c r="CB20" s="6"/>
      <c r="CC20" s="6"/>
      <c r="CD20" s="6"/>
      <c r="CE20" s="33"/>
      <c r="CF20" s="33"/>
      <c r="CG20" s="33"/>
      <c r="CH20" s="33"/>
      <c r="CI20" s="33"/>
      <c r="CJ20" s="33"/>
      <c r="CK20" s="33"/>
      <c r="CL20" s="192" t="s">
        <v>102</v>
      </c>
      <c r="CM20" s="193"/>
      <c r="CN20" s="33"/>
      <c r="CO20" s="457"/>
      <c r="CP20" s="457"/>
      <c r="CQ20" s="457"/>
      <c r="CR20" s="457"/>
      <c r="CS20" s="457"/>
      <c r="CT20" s="457"/>
      <c r="CU20" s="457"/>
      <c r="CV20" s="457"/>
      <c r="CW20" s="457"/>
      <c r="CX20" s="457"/>
      <c r="CY20" s="457"/>
      <c r="CZ20" s="457"/>
      <c r="DA20" s="457"/>
      <c r="DB20" s="200"/>
      <c r="DC20" s="225"/>
      <c r="DD20" s="419"/>
      <c r="DE20" s="360"/>
    </row>
    <row r="21" spans="2:109" ht="7.2" customHeight="1">
      <c r="B21" s="5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6"/>
      <c r="AA21" s="6"/>
      <c r="AB21" s="6"/>
      <c r="AC21" s="6"/>
      <c r="AD21" s="6"/>
      <c r="AE21" s="6"/>
      <c r="AF21" s="192"/>
      <c r="AG21" s="193"/>
      <c r="AH21" s="71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71"/>
      <c r="AW21" s="129"/>
      <c r="AX21" s="6"/>
      <c r="AY21" s="412"/>
      <c r="AZ21" s="412"/>
      <c r="BA21" s="412"/>
      <c r="BB21" s="412"/>
      <c r="BC21" s="412"/>
      <c r="BD21" s="412"/>
      <c r="BE21" s="412"/>
      <c r="BF21" s="412"/>
      <c r="BG21" s="412"/>
      <c r="BH21" s="412"/>
      <c r="BI21" s="412"/>
      <c r="BJ21" s="412"/>
      <c r="BK21" s="412"/>
      <c r="BL21" s="412"/>
      <c r="BM21" s="412"/>
      <c r="BN21" s="412"/>
      <c r="BO21" s="412"/>
      <c r="BP21" s="412"/>
      <c r="BQ21" s="412"/>
      <c r="BR21" s="412"/>
      <c r="BS21" s="412"/>
      <c r="BT21" s="412"/>
      <c r="BU21" s="412"/>
      <c r="BV21" s="412"/>
      <c r="BW21" s="412"/>
      <c r="BX21" s="412"/>
      <c r="BY21" s="412"/>
      <c r="BZ21" s="412"/>
      <c r="CA21" s="6"/>
      <c r="CB21" s="33"/>
      <c r="CC21" s="33"/>
      <c r="CD21" s="6"/>
      <c r="CE21" s="33"/>
      <c r="CF21" s="33"/>
      <c r="CG21" s="33"/>
      <c r="CH21" s="33"/>
      <c r="CI21" s="33"/>
      <c r="CJ21" s="33"/>
      <c r="CK21" s="33"/>
      <c r="CL21" s="192"/>
      <c r="CM21" s="193"/>
      <c r="CN21" s="33"/>
      <c r="CO21" s="457"/>
      <c r="CP21" s="457"/>
      <c r="CQ21" s="457"/>
      <c r="CR21" s="457"/>
      <c r="CS21" s="457"/>
      <c r="CT21" s="457"/>
      <c r="CU21" s="457"/>
      <c r="CV21" s="457"/>
      <c r="CW21" s="457"/>
      <c r="CX21" s="457"/>
      <c r="CY21" s="457"/>
      <c r="CZ21" s="457"/>
      <c r="DA21" s="457"/>
      <c r="DB21" s="33"/>
      <c r="DC21" s="16"/>
      <c r="DD21" s="419"/>
      <c r="DE21" s="360"/>
    </row>
    <row r="22" spans="2:109" ht="7.2" customHeight="1">
      <c r="B22" s="117"/>
      <c r="C22" s="103"/>
      <c r="D22" s="103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12"/>
      <c r="AH22" s="103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172"/>
      <c r="AW22" s="107"/>
      <c r="AX22" s="103"/>
      <c r="AY22" s="103"/>
      <c r="AZ22" s="103"/>
      <c r="BA22" s="109"/>
      <c r="BB22" s="109"/>
      <c r="BC22" s="109"/>
      <c r="BD22" s="103"/>
      <c r="BE22" s="103"/>
      <c r="BF22" s="103"/>
      <c r="BG22" s="109"/>
      <c r="BH22" s="109"/>
      <c r="BI22" s="103"/>
      <c r="BJ22" s="103"/>
      <c r="BK22" s="109"/>
      <c r="BL22" s="109"/>
      <c r="BM22" s="103"/>
      <c r="BN22" s="172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72"/>
      <c r="CF22" s="172"/>
      <c r="CG22" s="103"/>
      <c r="CH22" s="103"/>
      <c r="CI22" s="172"/>
      <c r="CJ22" s="172"/>
      <c r="CK22" s="103"/>
      <c r="CL22" s="103"/>
      <c r="CM22" s="107"/>
      <c r="CN22" s="103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172"/>
      <c r="DC22" s="130"/>
      <c r="DD22" s="419"/>
      <c r="DE22" s="360"/>
    </row>
    <row r="23" spans="2:109" ht="7.2" customHeight="1">
      <c r="B23" s="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05"/>
      <c r="AH23" s="6"/>
      <c r="AI23" s="587">
        <f>CO35</f>
        <v>0</v>
      </c>
      <c r="AJ23" s="587"/>
      <c r="AK23" s="587"/>
      <c r="AL23" s="587"/>
      <c r="AM23" s="587"/>
      <c r="AN23" s="587"/>
      <c r="AO23" s="587"/>
      <c r="AP23" s="587"/>
      <c r="AQ23" s="587"/>
      <c r="AR23" s="587"/>
      <c r="AS23" s="587"/>
      <c r="AT23" s="587"/>
      <c r="AU23" s="587"/>
      <c r="AV23" s="200" t="s">
        <v>10</v>
      </c>
      <c r="AW23" s="201"/>
      <c r="AX23" s="6"/>
      <c r="AY23" s="6"/>
      <c r="AZ23" s="6"/>
      <c r="BA23" s="6"/>
      <c r="BB23" s="6"/>
      <c r="BC23" s="6"/>
      <c r="BD23" s="6"/>
      <c r="BE23" s="6"/>
      <c r="BF23" s="6"/>
      <c r="BG23" s="40"/>
      <c r="BH23" s="6"/>
      <c r="BI23" s="6"/>
      <c r="BJ23" s="6"/>
      <c r="BK23" s="185"/>
      <c r="BL23" s="88"/>
      <c r="BM23" s="6"/>
      <c r="BN23" s="6"/>
      <c r="BO23" s="50"/>
      <c r="BP23" s="6"/>
      <c r="BQ23" s="6"/>
      <c r="BR23" s="37"/>
      <c r="BS23" s="37"/>
      <c r="BT23" s="6"/>
      <c r="BU23" s="6"/>
      <c r="BV23" s="6"/>
      <c r="BW23" s="37"/>
      <c r="BX23" s="37"/>
      <c r="BY23" s="6"/>
      <c r="BZ23" s="6"/>
      <c r="CA23" s="6"/>
      <c r="CB23" s="37"/>
      <c r="CC23" s="37"/>
      <c r="CD23" s="6"/>
      <c r="CE23" s="6"/>
      <c r="CF23" s="6"/>
      <c r="CG23" s="50"/>
      <c r="CH23" s="6"/>
      <c r="CI23" s="6"/>
      <c r="CJ23" s="6"/>
      <c r="CK23" s="50"/>
      <c r="CL23" s="6"/>
      <c r="CM23" s="105"/>
      <c r="CN23" s="6"/>
      <c r="CO23" s="457"/>
      <c r="CP23" s="457"/>
      <c r="CQ23" s="457"/>
      <c r="CR23" s="457"/>
      <c r="CS23" s="457"/>
      <c r="CT23" s="457"/>
      <c r="CU23" s="457"/>
      <c r="CV23" s="457"/>
      <c r="CW23" s="457"/>
      <c r="CX23" s="457"/>
      <c r="CY23" s="457"/>
      <c r="CZ23" s="457"/>
      <c r="DA23" s="457"/>
      <c r="DB23" s="200" t="s">
        <v>10</v>
      </c>
      <c r="DC23" s="225"/>
      <c r="DD23" s="419"/>
      <c r="DE23" s="360"/>
    </row>
    <row r="24" spans="2:109" ht="7.2" customHeight="1">
      <c r="B24" s="5"/>
      <c r="C24" s="412" t="s">
        <v>134</v>
      </c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2" t="s">
        <v>21</v>
      </c>
      <c r="AG24" s="193"/>
      <c r="AH24" s="71"/>
      <c r="AI24" s="587"/>
      <c r="AJ24" s="587"/>
      <c r="AK24" s="587"/>
      <c r="AL24" s="587"/>
      <c r="AM24" s="587"/>
      <c r="AN24" s="587"/>
      <c r="AO24" s="587"/>
      <c r="AP24" s="587"/>
      <c r="AQ24" s="587"/>
      <c r="AR24" s="587"/>
      <c r="AS24" s="587"/>
      <c r="AT24" s="587"/>
      <c r="AU24" s="587"/>
      <c r="AV24" s="200"/>
      <c r="AW24" s="201"/>
      <c r="AX24" s="6"/>
      <c r="AY24" s="267" t="s">
        <v>128</v>
      </c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106"/>
      <c r="BL24" s="95"/>
      <c r="BM24" s="192" t="s">
        <v>130</v>
      </c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33"/>
      <c r="CH24" s="33"/>
      <c r="CI24" s="33"/>
      <c r="CJ24" s="33"/>
      <c r="CK24" s="33"/>
      <c r="CL24" s="192" t="s">
        <v>104</v>
      </c>
      <c r="CM24" s="193"/>
      <c r="CN24" s="33"/>
      <c r="CO24" s="457"/>
      <c r="CP24" s="457"/>
      <c r="CQ24" s="457"/>
      <c r="CR24" s="457"/>
      <c r="CS24" s="457"/>
      <c r="CT24" s="457"/>
      <c r="CU24" s="457"/>
      <c r="CV24" s="457"/>
      <c r="CW24" s="457"/>
      <c r="CX24" s="457"/>
      <c r="CY24" s="457"/>
      <c r="CZ24" s="457"/>
      <c r="DA24" s="457"/>
      <c r="DB24" s="200"/>
      <c r="DC24" s="225"/>
    </row>
    <row r="25" spans="2:109" ht="7.2" customHeight="1">
      <c r="B25" s="5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33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2"/>
      <c r="AG25" s="193"/>
      <c r="AH25" s="71"/>
      <c r="AI25" s="587"/>
      <c r="AJ25" s="587"/>
      <c r="AK25" s="587"/>
      <c r="AL25" s="587"/>
      <c r="AM25" s="587"/>
      <c r="AN25" s="587"/>
      <c r="AO25" s="587"/>
      <c r="AP25" s="587"/>
      <c r="AQ25" s="587"/>
      <c r="AR25" s="587"/>
      <c r="AS25" s="587"/>
      <c r="AT25" s="587"/>
      <c r="AU25" s="587"/>
      <c r="AV25" s="71"/>
      <c r="AW25" s="129"/>
      <c r="AX25" s="6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106"/>
      <c r="BL25" s="95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33"/>
      <c r="CH25" s="33"/>
      <c r="CI25" s="33"/>
      <c r="CJ25" s="33"/>
      <c r="CK25" s="33"/>
      <c r="CL25" s="192"/>
      <c r="CM25" s="193"/>
      <c r="CN25" s="33"/>
      <c r="CO25" s="457"/>
      <c r="CP25" s="457"/>
      <c r="CQ25" s="457"/>
      <c r="CR25" s="457"/>
      <c r="CS25" s="457"/>
      <c r="CT25" s="457"/>
      <c r="CU25" s="457"/>
      <c r="CV25" s="457"/>
      <c r="CW25" s="457"/>
      <c r="CX25" s="457"/>
      <c r="CY25" s="457"/>
      <c r="CZ25" s="457"/>
      <c r="DA25" s="457"/>
      <c r="DB25" s="33"/>
      <c r="DC25" s="16"/>
      <c r="DD25" s="19"/>
    </row>
    <row r="26" spans="2:109" ht="7.2" customHeight="1">
      <c r="B26" s="117"/>
      <c r="C26" s="103"/>
      <c r="D26" s="103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12"/>
      <c r="AH26" s="103"/>
      <c r="AI26" s="588"/>
      <c r="AJ26" s="588"/>
      <c r="AK26" s="588"/>
      <c r="AL26" s="588"/>
      <c r="AM26" s="588"/>
      <c r="AN26" s="588"/>
      <c r="AO26" s="588"/>
      <c r="AP26" s="588"/>
      <c r="AQ26" s="588"/>
      <c r="AR26" s="588"/>
      <c r="AS26" s="588"/>
      <c r="AT26" s="588"/>
      <c r="AU26" s="588"/>
      <c r="AV26" s="172"/>
      <c r="AW26" s="107"/>
      <c r="AX26" s="6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106"/>
      <c r="BL26" s="109"/>
      <c r="BM26" s="103"/>
      <c r="BN26" s="172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72"/>
      <c r="CF26" s="172"/>
      <c r="CG26" s="103"/>
      <c r="CH26" s="103"/>
      <c r="CI26" s="172"/>
      <c r="CJ26" s="172"/>
      <c r="CK26" s="103"/>
      <c r="CL26" s="103"/>
      <c r="CM26" s="107"/>
      <c r="CN26" s="103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DB26" s="172"/>
      <c r="DC26" s="130"/>
      <c r="DD26" s="19"/>
    </row>
    <row r="27" spans="2:109" ht="7.2" customHeight="1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41"/>
      <c r="AC27" s="6"/>
      <c r="AD27" s="6"/>
      <c r="AE27" s="6"/>
      <c r="AF27" s="6"/>
      <c r="AG27" s="105"/>
      <c r="AH27" s="6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200" t="s">
        <v>10</v>
      </c>
      <c r="AW27" s="201"/>
      <c r="AX27" s="6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106"/>
      <c r="BL27" s="88"/>
      <c r="BM27" s="6"/>
      <c r="BN27" s="6"/>
      <c r="BO27" s="50"/>
      <c r="BP27" s="6"/>
      <c r="BQ27" s="6"/>
      <c r="BR27" s="37"/>
      <c r="BS27" s="37"/>
      <c r="BT27" s="6"/>
      <c r="BU27" s="6"/>
      <c r="BV27" s="6"/>
      <c r="BW27" s="37"/>
      <c r="BX27" s="37"/>
      <c r="BY27" s="6"/>
      <c r="BZ27" s="6"/>
      <c r="CA27" s="6"/>
      <c r="CB27" s="37"/>
      <c r="CC27" s="37"/>
      <c r="CD27" s="6"/>
      <c r="CE27" s="6"/>
      <c r="CF27" s="6"/>
      <c r="CG27" s="50"/>
      <c r="CH27" s="6"/>
      <c r="CI27" s="6"/>
      <c r="CJ27" s="6"/>
      <c r="CK27" s="50"/>
      <c r="CL27" s="6"/>
      <c r="CM27" s="105"/>
      <c r="CN27" s="207" t="s">
        <v>203</v>
      </c>
      <c r="CO27" s="207"/>
      <c r="CP27" s="207">
        <v>1</v>
      </c>
      <c r="CQ27" s="207"/>
      <c r="CR27" s="207" t="s">
        <v>196</v>
      </c>
      <c r="CS27" s="457"/>
      <c r="CT27" s="457"/>
      <c r="CU27" s="457"/>
      <c r="CV27" s="457"/>
      <c r="CW27" s="457"/>
      <c r="CX27" s="457"/>
      <c r="CY27" s="457"/>
      <c r="CZ27" s="457"/>
      <c r="DA27" s="457"/>
      <c r="DB27" s="200" t="s">
        <v>10</v>
      </c>
      <c r="DC27" s="225"/>
      <c r="DD27" s="19"/>
    </row>
    <row r="28" spans="2:109" ht="7.2" customHeight="1">
      <c r="B28" s="5"/>
      <c r="C28" s="412" t="s">
        <v>135</v>
      </c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92" t="s">
        <v>22</v>
      </c>
      <c r="AG28" s="193"/>
      <c r="AH28" s="71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200"/>
      <c r="AW28" s="201"/>
      <c r="AX28" s="6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106"/>
      <c r="BL28" s="95"/>
      <c r="BM28" s="412" t="s">
        <v>131</v>
      </c>
      <c r="BN28" s="412"/>
      <c r="BO28" s="412"/>
      <c r="BP28" s="412"/>
      <c r="BQ28" s="412"/>
      <c r="BR28" s="412"/>
      <c r="BS28" s="412"/>
      <c r="BT28" s="412"/>
      <c r="BU28" s="412"/>
      <c r="BV28" s="412"/>
      <c r="BW28" s="412"/>
      <c r="BX28" s="412"/>
      <c r="BY28" s="412"/>
      <c r="BZ28" s="412"/>
      <c r="CA28" s="412"/>
      <c r="CB28" s="412"/>
      <c r="CC28" s="412"/>
      <c r="CD28" s="412"/>
      <c r="CE28" s="412"/>
      <c r="CF28" s="412"/>
      <c r="CG28" s="412"/>
      <c r="CH28" s="412"/>
      <c r="CI28" s="33"/>
      <c r="CJ28" s="33"/>
      <c r="CK28" s="33"/>
      <c r="CL28" s="192" t="s">
        <v>106</v>
      </c>
      <c r="CM28" s="193"/>
      <c r="CN28" s="207"/>
      <c r="CO28" s="207"/>
      <c r="CP28" s="215">
        <v>2</v>
      </c>
      <c r="CQ28" s="215"/>
      <c r="CR28" s="207"/>
      <c r="CS28" s="457"/>
      <c r="CT28" s="457"/>
      <c r="CU28" s="457"/>
      <c r="CV28" s="457"/>
      <c r="CW28" s="457"/>
      <c r="CX28" s="457"/>
      <c r="CY28" s="457"/>
      <c r="CZ28" s="457"/>
      <c r="DA28" s="457"/>
      <c r="DB28" s="200"/>
      <c r="DC28" s="225"/>
      <c r="DD28" s="19"/>
    </row>
    <row r="29" spans="2:109" ht="7.2" customHeight="1">
      <c r="B29" s="5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92"/>
      <c r="AG29" s="193"/>
      <c r="AH29" s="71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71"/>
      <c r="AW29" s="129"/>
      <c r="AX29" s="6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106"/>
      <c r="BL29" s="95"/>
      <c r="BM29" s="412"/>
      <c r="BN29" s="412"/>
      <c r="BO29" s="412"/>
      <c r="BP29" s="412"/>
      <c r="BQ29" s="412"/>
      <c r="BR29" s="412"/>
      <c r="BS29" s="412"/>
      <c r="BT29" s="412"/>
      <c r="BU29" s="412"/>
      <c r="BV29" s="412"/>
      <c r="BW29" s="412"/>
      <c r="BX29" s="412"/>
      <c r="BY29" s="412"/>
      <c r="BZ29" s="412"/>
      <c r="CA29" s="412"/>
      <c r="CB29" s="412"/>
      <c r="CC29" s="412"/>
      <c r="CD29" s="412"/>
      <c r="CE29" s="412"/>
      <c r="CF29" s="412"/>
      <c r="CG29" s="412"/>
      <c r="CH29" s="412"/>
      <c r="CI29" s="33"/>
      <c r="CJ29" s="33"/>
      <c r="CK29" s="33"/>
      <c r="CL29" s="192"/>
      <c r="CM29" s="193"/>
      <c r="CN29" s="33"/>
      <c r="CO29" s="33"/>
      <c r="CP29" s="33"/>
      <c r="CQ29" s="33"/>
      <c r="CR29" s="6"/>
      <c r="CS29" s="457"/>
      <c r="CT29" s="457"/>
      <c r="CU29" s="457"/>
      <c r="CV29" s="457"/>
      <c r="CW29" s="457"/>
      <c r="CX29" s="457"/>
      <c r="CY29" s="457"/>
      <c r="CZ29" s="457"/>
      <c r="DA29" s="457"/>
      <c r="DB29" s="33"/>
      <c r="DC29" s="16"/>
      <c r="DD29" s="19"/>
    </row>
    <row r="30" spans="2:109" ht="7.2" customHeight="1">
      <c r="B30" s="117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12"/>
      <c r="AH30" s="103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586"/>
      <c r="AU30" s="586"/>
      <c r="AV30" s="172"/>
      <c r="AW30" s="107"/>
      <c r="AX30" s="103"/>
      <c r="AY30" s="103"/>
      <c r="AZ30" s="103"/>
      <c r="BA30" s="109"/>
      <c r="BB30" s="109"/>
      <c r="BC30" s="109"/>
      <c r="BD30" s="103"/>
      <c r="BE30" s="103"/>
      <c r="BF30" s="103"/>
      <c r="BG30" s="109"/>
      <c r="BH30" s="109"/>
      <c r="BI30" s="103"/>
      <c r="BJ30" s="103"/>
      <c r="BK30" s="112"/>
      <c r="BL30" s="109"/>
      <c r="BM30" s="103"/>
      <c r="BN30" s="172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72"/>
      <c r="CF30" s="172"/>
      <c r="CG30" s="103"/>
      <c r="CH30" s="103"/>
      <c r="CI30" s="172"/>
      <c r="CJ30" s="172"/>
      <c r="CK30" s="103"/>
      <c r="CL30" s="103"/>
      <c r="CM30" s="107"/>
      <c r="CN30" s="103"/>
      <c r="CO30" s="109"/>
      <c r="CP30" s="109"/>
      <c r="CQ30" s="109"/>
      <c r="CR30" s="103"/>
      <c r="CS30" s="458"/>
      <c r="CT30" s="458"/>
      <c r="CU30" s="458"/>
      <c r="CV30" s="458"/>
      <c r="CW30" s="458"/>
      <c r="CX30" s="458"/>
      <c r="CY30" s="458"/>
      <c r="CZ30" s="458"/>
      <c r="DA30" s="458"/>
      <c r="DB30" s="172"/>
      <c r="DC30" s="130"/>
      <c r="DD30" s="19"/>
    </row>
    <row r="31" spans="2:109" ht="7.2" customHeight="1">
      <c r="B31" s="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6"/>
      <c r="AF31" s="95"/>
      <c r="AG31" s="129"/>
      <c r="AH31" s="6"/>
      <c r="AI31" s="587">
        <f>SUM(AI23:AU30)</f>
        <v>0</v>
      </c>
      <c r="AJ31" s="587"/>
      <c r="AK31" s="587"/>
      <c r="AL31" s="587"/>
      <c r="AM31" s="587"/>
      <c r="AN31" s="587"/>
      <c r="AO31" s="587"/>
      <c r="AP31" s="587"/>
      <c r="AQ31" s="587"/>
      <c r="AR31" s="587"/>
      <c r="AS31" s="587"/>
      <c r="AT31" s="587"/>
      <c r="AU31" s="587"/>
      <c r="AV31" s="200" t="s">
        <v>10</v>
      </c>
      <c r="AW31" s="201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6"/>
      <c r="BQ31" s="6"/>
      <c r="BR31" s="37"/>
      <c r="BS31" s="37"/>
      <c r="BT31" s="6"/>
      <c r="BU31" s="6"/>
      <c r="BV31" s="6"/>
      <c r="BW31" s="37"/>
      <c r="BX31" s="37"/>
      <c r="BY31" s="6"/>
      <c r="BZ31" s="6"/>
      <c r="CA31" s="6"/>
      <c r="CB31" s="37"/>
      <c r="CC31" s="37"/>
      <c r="CD31" s="6"/>
      <c r="CE31" s="6"/>
      <c r="CF31" s="6"/>
      <c r="CG31" s="50"/>
      <c r="CH31" s="6"/>
      <c r="CI31" s="95"/>
      <c r="CJ31" s="95"/>
      <c r="CK31" s="50"/>
      <c r="CL31" s="6"/>
      <c r="CM31" s="105"/>
      <c r="CN31" s="6"/>
      <c r="CO31" s="457"/>
      <c r="CP31" s="457"/>
      <c r="CQ31" s="457"/>
      <c r="CR31" s="457"/>
      <c r="CS31" s="457"/>
      <c r="CT31" s="457"/>
      <c r="CU31" s="457"/>
      <c r="CV31" s="457"/>
      <c r="CW31" s="457"/>
      <c r="CX31" s="457"/>
      <c r="CY31" s="457"/>
      <c r="CZ31" s="457"/>
      <c r="DA31" s="457"/>
      <c r="DB31" s="200" t="s">
        <v>10</v>
      </c>
      <c r="DC31" s="225"/>
      <c r="DD31" s="19"/>
    </row>
    <row r="32" spans="2:109" ht="7.2" customHeight="1">
      <c r="B32" s="5"/>
      <c r="C32" s="412" t="s">
        <v>136</v>
      </c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192" t="s">
        <v>137</v>
      </c>
      <c r="Q32" s="192"/>
      <c r="R32" s="192"/>
      <c r="S32" s="192"/>
      <c r="T32" s="192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6"/>
      <c r="AF32" s="192" t="s">
        <v>23</v>
      </c>
      <c r="AG32" s="193"/>
      <c r="AH32" s="71"/>
      <c r="AI32" s="587"/>
      <c r="AJ32" s="587"/>
      <c r="AK32" s="587"/>
      <c r="AL32" s="587"/>
      <c r="AM32" s="587"/>
      <c r="AN32" s="587"/>
      <c r="AO32" s="587"/>
      <c r="AP32" s="587"/>
      <c r="AQ32" s="587"/>
      <c r="AR32" s="587"/>
      <c r="AS32" s="587"/>
      <c r="AT32" s="587"/>
      <c r="AU32" s="587"/>
      <c r="AV32" s="200"/>
      <c r="AW32" s="201"/>
      <c r="AX32" s="95"/>
      <c r="AY32" s="412" t="s">
        <v>192</v>
      </c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2"/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  <c r="BY32" s="412"/>
      <c r="BZ32" s="412"/>
      <c r="CA32" s="412"/>
      <c r="CB32" s="412"/>
      <c r="CC32" s="412"/>
      <c r="CD32" s="412"/>
      <c r="CE32" s="412"/>
      <c r="CF32" s="33"/>
      <c r="CG32" s="33"/>
      <c r="CH32" s="33"/>
      <c r="CI32" s="33"/>
      <c r="CJ32" s="33"/>
      <c r="CK32" s="33"/>
      <c r="CL32" s="192" t="s">
        <v>116</v>
      </c>
      <c r="CM32" s="193"/>
      <c r="CN32" s="33"/>
      <c r="CO32" s="457"/>
      <c r="CP32" s="457"/>
      <c r="CQ32" s="457"/>
      <c r="CR32" s="457"/>
      <c r="CS32" s="457"/>
      <c r="CT32" s="457"/>
      <c r="CU32" s="457"/>
      <c r="CV32" s="457"/>
      <c r="CW32" s="457"/>
      <c r="CX32" s="457"/>
      <c r="CY32" s="457"/>
      <c r="CZ32" s="457"/>
      <c r="DA32" s="457"/>
      <c r="DB32" s="200"/>
      <c r="DC32" s="225"/>
      <c r="DD32" s="19"/>
    </row>
    <row r="33" spans="2:108" ht="7.2" customHeight="1">
      <c r="B33" s="5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192"/>
      <c r="Q33" s="192"/>
      <c r="R33" s="192"/>
      <c r="S33" s="192"/>
      <c r="T33" s="192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6"/>
      <c r="AF33" s="192"/>
      <c r="AG33" s="193"/>
      <c r="AH33" s="71"/>
      <c r="AI33" s="587"/>
      <c r="AJ33" s="587"/>
      <c r="AK33" s="587"/>
      <c r="AL33" s="587"/>
      <c r="AM33" s="587"/>
      <c r="AN33" s="587"/>
      <c r="AO33" s="587"/>
      <c r="AP33" s="587"/>
      <c r="AQ33" s="587"/>
      <c r="AR33" s="587"/>
      <c r="AS33" s="587"/>
      <c r="AT33" s="587"/>
      <c r="AU33" s="587"/>
      <c r="AV33" s="71"/>
      <c r="AW33" s="129"/>
      <c r="AX33" s="95"/>
      <c r="AY33" s="412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2"/>
      <c r="BO33" s="412"/>
      <c r="BP33" s="412"/>
      <c r="BQ33" s="412"/>
      <c r="BR33" s="412"/>
      <c r="BS33" s="412"/>
      <c r="BT33" s="412"/>
      <c r="BU33" s="412"/>
      <c r="BV33" s="412"/>
      <c r="BW33" s="412"/>
      <c r="BX33" s="412"/>
      <c r="BY33" s="412"/>
      <c r="BZ33" s="412"/>
      <c r="CA33" s="412"/>
      <c r="CB33" s="412"/>
      <c r="CC33" s="412"/>
      <c r="CD33" s="412"/>
      <c r="CE33" s="412"/>
      <c r="CF33" s="33"/>
      <c r="CG33" s="33"/>
      <c r="CH33" s="33"/>
      <c r="CI33" s="33"/>
      <c r="CJ33" s="33"/>
      <c r="CK33" s="33"/>
      <c r="CL33" s="192"/>
      <c r="CM33" s="193"/>
      <c r="CN33" s="33"/>
      <c r="CO33" s="457"/>
      <c r="CP33" s="457"/>
      <c r="CQ33" s="457"/>
      <c r="CR33" s="457"/>
      <c r="CS33" s="457"/>
      <c r="CT33" s="457"/>
      <c r="CU33" s="457"/>
      <c r="CV33" s="457"/>
      <c r="CW33" s="457"/>
      <c r="CX33" s="457"/>
      <c r="CY33" s="457"/>
      <c r="CZ33" s="457"/>
      <c r="DA33" s="457"/>
      <c r="DB33" s="33"/>
      <c r="DC33" s="16"/>
      <c r="DD33" s="19"/>
    </row>
    <row r="34" spans="2:108" ht="7.2" customHeight="1">
      <c r="B34" s="117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03"/>
      <c r="AF34" s="172"/>
      <c r="AG34" s="116"/>
      <c r="AH34" s="103"/>
      <c r="AI34" s="588"/>
      <c r="AJ34" s="588"/>
      <c r="AK34" s="588"/>
      <c r="AL34" s="588"/>
      <c r="AM34" s="588"/>
      <c r="AN34" s="588"/>
      <c r="AO34" s="588"/>
      <c r="AP34" s="588"/>
      <c r="AQ34" s="588"/>
      <c r="AR34" s="588"/>
      <c r="AS34" s="588"/>
      <c r="AT34" s="588"/>
      <c r="AU34" s="588"/>
      <c r="AV34" s="172"/>
      <c r="AW34" s="107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72"/>
      <c r="CF34" s="172"/>
      <c r="CG34" s="103"/>
      <c r="CH34" s="103"/>
      <c r="CI34" s="172"/>
      <c r="CJ34" s="172"/>
      <c r="CK34" s="103"/>
      <c r="CL34" s="103"/>
      <c r="CM34" s="107"/>
      <c r="CN34" s="103"/>
      <c r="CO34" s="458"/>
      <c r="CP34" s="458"/>
      <c r="CQ34" s="458"/>
      <c r="CR34" s="458"/>
      <c r="CS34" s="458"/>
      <c r="CT34" s="458"/>
      <c r="CU34" s="458"/>
      <c r="CV34" s="458"/>
      <c r="CW34" s="458"/>
      <c r="CX34" s="458"/>
      <c r="CY34" s="458"/>
      <c r="CZ34" s="458"/>
      <c r="DA34" s="458"/>
      <c r="DB34" s="172"/>
      <c r="DC34" s="130"/>
      <c r="DD34" s="19"/>
    </row>
    <row r="35" spans="2:108" ht="7.2" customHeight="1">
      <c r="B35" s="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6"/>
      <c r="AF35" s="6"/>
      <c r="AG35" s="105"/>
      <c r="AH35" s="6"/>
      <c r="AI35" s="587" t="str">
        <f>IF(AI15="","",ROUNDDOWN(AI27*AI19/AI15,2))</f>
        <v/>
      </c>
      <c r="AJ35" s="587"/>
      <c r="AK35" s="587"/>
      <c r="AL35" s="587"/>
      <c r="AM35" s="587"/>
      <c r="AN35" s="587"/>
      <c r="AO35" s="587"/>
      <c r="AP35" s="587"/>
      <c r="AQ35" s="587"/>
      <c r="AR35" s="587"/>
      <c r="AS35" s="587"/>
      <c r="AT35" s="587"/>
      <c r="AU35" s="587"/>
      <c r="AV35" s="200" t="s">
        <v>10</v>
      </c>
      <c r="AW35" s="201"/>
      <c r="AX35" s="37"/>
      <c r="AY35" s="545" t="s">
        <v>100</v>
      </c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  <c r="BU35" s="545"/>
      <c r="BV35" s="545"/>
      <c r="BW35" s="545"/>
      <c r="BX35" s="545"/>
      <c r="BY35" s="95"/>
      <c r="BZ35" s="95"/>
      <c r="CA35" s="95"/>
      <c r="CB35" s="95"/>
      <c r="CC35" s="95"/>
      <c r="CD35" s="95"/>
      <c r="CE35" s="95"/>
      <c r="CF35" s="6"/>
      <c r="CG35" s="50"/>
      <c r="CH35" s="95"/>
      <c r="CI35" s="95"/>
      <c r="CJ35" s="95"/>
      <c r="CK35" s="95"/>
      <c r="CL35" s="6"/>
      <c r="CM35" s="105"/>
      <c r="CN35" s="6"/>
      <c r="CO35" s="583">
        <f>SUM(CO19+CO23+CS27+CO31)</f>
        <v>0</v>
      </c>
      <c r="CP35" s="583"/>
      <c r="CQ35" s="583"/>
      <c r="CR35" s="583"/>
      <c r="CS35" s="583"/>
      <c r="CT35" s="583"/>
      <c r="CU35" s="583"/>
      <c r="CV35" s="583"/>
      <c r="CW35" s="583"/>
      <c r="CX35" s="583"/>
      <c r="CY35" s="583"/>
      <c r="CZ35" s="583"/>
      <c r="DA35" s="583"/>
      <c r="DB35" s="200" t="s">
        <v>10</v>
      </c>
      <c r="DC35" s="225"/>
      <c r="DD35" s="19"/>
    </row>
    <row r="36" spans="2:108" ht="7.2" customHeight="1">
      <c r="B36" s="5"/>
      <c r="C36" s="412" t="s">
        <v>138</v>
      </c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207" t="s">
        <v>140</v>
      </c>
      <c r="X36" s="207"/>
      <c r="Y36" s="207"/>
      <c r="Z36" s="192" t="s">
        <v>20</v>
      </c>
      <c r="AA36" s="192"/>
      <c r="AB36" s="207" t="s">
        <v>52</v>
      </c>
      <c r="AC36" s="33"/>
      <c r="AD36" s="33"/>
      <c r="AE36" s="6"/>
      <c r="AF36" s="192" t="s">
        <v>24</v>
      </c>
      <c r="AG36" s="193"/>
      <c r="AH36" s="6"/>
      <c r="AI36" s="587"/>
      <c r="AJ36" s="587"/>
      <c r="AK36" s="587"/>
      <c r="AL36" s="587"/>
      <c r="AM36" s="587"/>
      <c r="AN36" s="587"/>
      <c r="AO36" s="587"/>
      <c r="AP36" s="587"/>
      <c r="AQ36" s="587"/>
      <c r="AR36" s="587"/>
      <c r="AS36" s="587"/>
      <c r="AT36" s="587"/>
      <c r="AU36" s="587"/>
      <c r="AV36" s="200"/>
      <c r="AW36" s="201"/>
      <c r="AX36" s="37"/>
      <c r="AY36" s="545"/>
      <c r="AZ36" s="545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5"/>
      <c r="BN36" s="545"/>
      <c r="BO36" s="545"/>
      <c r="BP36" s="545"/>
      <c r="BQ36" s="545"/>
      <c r="BR36" s="545"/>
      <c r="BS36" s="545"/>
      <c r="BT36" s="545"/>
      <c r="BU36" s="545"/>
      <c r="BV36" s="545"/>
      <c r="BW36" s="545"/>
      <c r="BX36" s="545"/>
      <c r="BY36" s="192" t="s">
        <v>193</v>
      </c>
      <c r="BZ36" s="192"/>
      <c r="CA36" s="192"/>
      <c r="CB36" s="192"/>
      <c r="CC36" s="192"/>
      <c r="CD36" s="192"/>
      <c r="CE36" s="33"/>
      <c r="CF36" s="6"/>
      <c r="CG36" s="50"/>
      <c r="CH36" s="33"/>
      <c r="CI36" s="33"/>
      <c r="CJ36" s="33"/>
      <c r="CK36" s="33"/>
      <c r="CL36" s="192" t="s">
        <v>117</v>
      </c>
      <c r="CM36" s="193"/>
      <c r="CN36" s="6"/>
      <c r="CO36" s="583"/>
      <c r="CP36" s="583"/>
      <c r="CQ36" s="583"/>
      <c r="CR36" s="583"/>
      <c r="CS36" s="583"/>
      <c r="CT36" s="583"/>
      <c r="CU36" s="583"/>
      <c r="CV36" s="583"/>
      <c r="CW36" s="583"/>
      <c r="CX36" s="583"/>
      <c r="CY36" s="583"/>
      <c r="CZ36" s="583"/>
      <c r="DA36" s="583"/>
      <c r="DB36" s="200"/>
      <c r="DC36" s="225"/>
      <c r="DD36" s="19"/>
    </row>
    <row r="37" spans="2:108" ht="7.2" customHeight="1">
      <c r="B37" s="5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207"/>
      <c r="X37" s="207"/>
      <c r="Y37" s="207"/>
      <c r="Z37" s="194"/>
      <c r="AA37" s="194"/>
      <c r="AB37" s="207"/>
      <c r="AC37" s="33"/>
      <c r="AD37" s="33"/>
      <c r="AE37" s="6"/>
      <c r="AF37" s="192"/>
      <c r="AG37" s="193"/>
      <c r="AH37" s="33"/>
      <c r="AI37" s="587"/>
      <c r="AJ37" s="587"/>
      <c r="AK37" s="587"/>
      <c r="AL37" s="587"/>
      <c r="AM37" s="587"/>
      <c r="AN37" s="587"/>
      <c r="AO37" s="587"/>
      <c r="AP37" s="587"/>
      <c r="AQ37" s="587"/>
      <c r="AR37" s="587"/>
      <c r="AS37" s="587"/>
      <c r="AT37" s="587"/>
      <c r="AU37" s="587"/>
      <c r="AV37" s="33"/>
      <c r="AW37" s="129"/>
      <c r="AX37" s="37"/>
      <c r="AY37" s="545"/>
      <c r="AZ37" s="545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5"/>
      <c r="BN37" s="545"/>
      <c r="BO37" s="545"/>
      <c r="BP37" s="545"/>
      <c r="BQ37" s="545"/>
      <c r="BR37" s="545"/>
      <c r="BS37" s="545"/>
      <c r="BT37" s="545"/>
      <c r="BU37" s="545"/>
      <c r="BV37" s="545"/>
      <c r="BW37" s="545"/>
      <c r="BX37" s="545"/>
      <c r="BY37" s="192"/>
      <c r="BZ37" s="192"/>
      <c r="CA37" s="192"/>
      <c r="CB37" s="192"/>
      <c r="CC37" s="192"/>
      <c r="CD37" s="192"/>
      <c r="CE37" s="33"/>
      <c r="CF37" s="33"/>
      <c r="CG37" s="33"/>
      <c r="CH37" s="33"/>
      <c r="CI37" s="33"/>
      <c r="CJ37" s="33"/>
      <c r="CK37" s="33"/>
      <c r="CL37" s="192"/>
      <c r="CM37" s="193"/>
      <c r="CN37" s="33"/>
      <c r="CO37" s="583"/>
      <c r="CP37" s="583"/>
      <c r="CQ37" s="583"/>
      <c r="CR37" s="583"/>
      <c r="CS37" s="583"/>
      <c r="CT37" s="583"/>
      <c r="CU37" s="583"/>
      <c r="CV37" s="583"/>
      <c r="CW37" s="583"/>
      <c r="CX37" s="583"/>
      <c r="CY37" s="583"/>
      <c r="CZ37" s="583"/>
      <c r="DA37" s="583"/>
      <c r="DB37" s="33"/>
      <c r="DC37" s="16"/>
      <c r="DD37" s="19"/>
    </row>
    <row r="38" spans="2:108" ht="7.2" customHeight="1">
      <c r="B38" s="5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207"/>
      <c r="X38" s="207"/>
      <c r="Y38" s="207"/>
      <c r="Z38" s="192" t="s">
        <v>11</v>
      </c>
      <c r="AA38" s="192"/>
      <c r="AB38" s="207"/>
      <c r="AC38" s="33"/>
      <c r="AD38" s="33"/>
      <c r="AE38" s="6"/>
      <c r="AF38" s="192"/>
      <c r="AG38" s="193"/>
      <c r="AH38" s="33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33"/>
      <c r="AW38" s="129"/>
      <c r="AX38" s="37"/>
      <c r="AY38" s="545"/>
      <c r="AZ38" s="545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5"/>
      <c r="BN38" s="545"/>
      <c r="BO38" s="545"/>
      <c r="BP38" s="545"/>
      <c r="BQ38" s="545"/>
      <c r="BR38" s="545"/>
      <c r="BS38" s="545"/>
      <c r="BT38" s="545"/>
      <c r="BU38" s="545"/>
      <c r="BV38" s="545"/>
      <c r="BW38" s="545"/>
      <c r="BX38" s="545"/>
      <c r="BY38" s="192"/>
      <c r="BZ38" s="192"/>
      <c r="CA38" s="192"/>
      <c r="CB38" s="192"/>
      <c r="CC38" s="192"/>
      <c r="CD38" s="192"/>
      <c r="CE38" s="33"/>
      <c r="CF38" s="33"/>
      <c r="CG38" s="33"/>
      <c r="CH38" s="33"/>
      <c r="CI38" s="33"/>
      <c r="CJ38" s="33"/>
      <c r="CK38" s="33"/>
      <c r="CL38" s="192"/>
      <c r="CM38" s="193"/>
      <c r="CN38" s="33"/>
      <c r="CO38" s="583"/>
      <c r="CP38" s="583"/>
      <c r="CQ38" s="583"/>
      <c r="CR38" s="583"/>
      <c r="CS38" s="583"/>
      <c r="CT38" s="583"/>
      <c r="CU38" s="583"/>
      <c r="CV38" s="583"/>
      <c r="CW38" s="583"/>
      <c r="CX38" s="583"/>
      <c r="CY38" s="583"/>
      <c r="CZ38" s="583"/>
      <c r="DA38" s="583"/>
      <c r="DB38" s="33"/>
      <c r="DC38" s="16"/>
      <c r="DD38" s="19"/>
    </row>
    <row r="39" spans="2:108" ht="7.2" customHeight="1">
      <c r="B39" s="5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207"/>
      <c r="X39" s="207"/>
      <c r="Y39" s="207"/>
      <c r="Z39" s="192"/>
      <c r="AA39" s="192"/>
      <c r="AB39" s="207"/>
      <c r="AC39" s="33"/>
      <c r="AD39" s="33"/>
      <c r="AE39" s="6"/>
      <c r="AF39" s="192"/>
      <c r="AG39" s="193"/>
      <c r="AH39" s="33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33"/>
      <c r="AW39" s="129"/>
      <c r="AX39" s="37"/>
      <c r="AY39" s="545"/>
      <c r="AZ39" s="545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5"/>
      <c r="BN39" s="545"/>
      <c r="BO39" s="545"/>
      <c r="BP39" s="545"/>
      <c r="BQ39" s="545"/>
      <c r="BR39" s="545"/>
      <c r="BS39" s="545"/>
      <c r="BT39" s="545"/>
      <c r="BU39" s="545"/>
      <c r="BV39" s="545"/>
      <c r="BW39" s="545"/>
      <c r="BX39" s="545"/>
      <c r="BY39" s="192"/>
      <c r="BZ39" s="192"/>
      <c r="CA39" s="192"/>
      <c r="CB39" s="192"/>
      <c r="CC39" s="192"/>
      <c r="CD39" s="192"/>
      <c r="CE39" s="33"/>
      <c r="CF39" s="33"/>
      <c r="CG39" s="33"/>
      <c r="CH39" s="33"/>
      <c r="CI39" s="33"/>
      <c r="CJ39" s="33"/>
      <c r="CK39" s="33"/>
      <c r="CL39" s="192"/>
      <c r="CM39" s="193"/>
      <c r="CN39" s="33"/>
      <c r="CO39" s="583"/>
      <c r="CP39" s="583"/>
      <c r="CQ39" s="583"/>
      <c r="CR39" s="583"/>
      <c r="CS39" s="583"/>
      <c r="CT39" s="583"/>
      <c r="CU39" s="583"/>
      <c r="CV39" s="583"/>
      <c r="CW39" s="583"/>
      <c r="CX39" s="583"/>
      <c r="CY39" s="583"/>
      <c r="CZ39" s="583"/>
      <c r="DA39" s="583"/>
      <c r="DB39" s="33"/>
      <c r="DC39" s="16"/>
      <c r="DD39" s="19"/>
    </row>
    <row r="40" spans="2:108" ht="7.2" customHeight="1">
      <c r="B40" s="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9"/>
      <c r="AF40" s="9"/>
      <c r="AG40" s="184"/>
      <c r="AH40" s="9"/>
      <c r="AI40" s="589"/>
      <c r="AJ40" s="589"/>
      <c r="AK40" s="589"/>
      <c r="AL40" s="589"/>
      <c r="AM40" s="589"/>
      <c r="AN40" s="589"/>
      <c r="AO40" s="589"/>
      <c r="AP40" s="589"/>
      <c r="AQ40" s="589"/>
      <c r="AR40" s="589"/>
      <c r="AS40" s="589"/>
      <c r="AT40" s="589"/>
      <c r="AU40" s="589"/>
      <c r="AV40" s="34"/>
      <c r="AW40" s="113"/>
      <c r="AX40" s="183"/>
      <c r="AY40" s="592"/>
      <c r="AZ40" s="592"/>
      <c r="BA40" s="592"/>
      <c r="BB40" s="592"/>
      <c r="BC40" s="592"/>
      <c r="BD40" s="592"/>
      <c r="BE40" s="592"/>
      <c r="BF40" s="592"/>
      <c r="BG40" s="592"/>
      <c r="BH40" s="592"/>
      <c r="BI40" s="592"/>
      <c r="BJ40" s="592"/>
      <c r="BK40" s="592"/>
      <c r="BL40" s="592"/>
      <c r="BM40" s="592"/>
      <c r="BN40" s="592"/>
      <c r="BO40" s="592"/>
      <c r="BP40" s="592"/>
      <c r="BQ40" s="592"/>
      <c r="BR40" s="592"/>
      <c r="BS40" s="592"/>
      <c r="BT40" s="592"/>
      <c r="BU40" s="592"/>
      <c r="BV40" s="592"/>
      <c r="BW40" s="592"/>
      <c r="BX40" s="592"/>
      <c r="BY40" s="34"/>
      <c r="BZ40" s="34"/>
      <c r="CA40" s="34"/>
      <c r="CB40" s="34"/>
      <c r="CC40" s="34"/>
      <c r="CD40" s="34"/>
      <c r="CE40" s="34"/>
      <c r="CF40" s="34"/>
      <c r="CG40" s="9"/>
      <c r="CH40" s="34"/>
      <c r="CI40" s="34"/>
      <c r="CJ40" s="34"/>
      <c r="CK40" s="34"/>
      <c r="CL40" s="9"/>
      <c r="CM40" s="113"/>
      <c r="CN40" s="9"/>
      <c r="CO40" s="590"/>
      <c r="CP40" s="590"/>
      <c r="CQ40" s="590"/>
      <c r="CR40" s="590"/>
      <c r="CS40" s="590"/>
      <c r="CT40" s="590"/>
      <c r="CU40" s="590"/>
      <c r="CV40" s="590"/>
      <c r="CW40" s="590"/>
      <c r="CX40" s="590"/>
      <c r="CY40" s="590"/>
      <c r="CZ40" s="590"/>
      <c r="DA40" s="590"/>
      <c r="DB40" s="34"/>
      <c r="DC40" s="10"/>
      <c r="DD40" s="19"/>
    </row>
    <row r="41" spans="2:108" ht="7.2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39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19"/>
    </row>
    <row r="42" spans="2:108" ht="7.2" customHeight="1">
      <c r="B42" s="486" t="s">
        <v>97</v>
      </c>
      <c r="C42" s="487"/>
      <c r="D42" s="3"/>
      <c r="E42" s="3"/>
      <c r="F42" s="3"/>
      <c r="G42" s="3"/>
      <c r="H42" s="3"/>
      <c r="I42" s="104"/>
      <c r="J42" s="3"/>
      <c r="K42" s="492" t="s">
        <v>96</v>
      </c>
      <c r="L42" s="492"/>
      <c r="M42" s="492"/>
      <c r="N42" s="492"/>
      <c r="O42" s="492"/>
      <c r="P42" s="492"/>
      <c r="Q42" s="492"/>
      <c r="R42" s="492"/>
      <c r="S42" s="492"/>
      <c r="T42" s="104"/>
      <c r="U42" s="3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4"/>
      <c r="AK42" s="494"/>
      <c r="AL42" s="494"/>
      <c r="AM42" s="494"/>
      <c r="AN42" s="494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494"/>
      <c r="BA42" s="494"/>
      <c r="BB42" s="104"/>
      <c r="BC42" s="96"/>
      <c r="BD42" s="487" t="s">
        <v>127</v>
      </c>
      <c r="BE42" s="487"/>
      <c r="BF42" s="487"/>
      <c r="BG42" s="487"/>
      <c r="BH42" s="487"/>
      <c r="BI42" s="487"/>
      <c r="BJ42" s="487"/>
      <c r="BK42" s="487"/>
      <c r="BL42" s="487"/>
      <c r="BM42" s="115"/>
      <c r="BN42" s="3"/>
      <c r="BO42" s="494"/>
      <c r="BP42" s="494"/>
      <c r="BQ42" s="494"/>
      <c r="BR42" s="494"/>
      <c r="BS42" s="494"/>
      <c r="BT42" s="494"/>
      <c r="BU42" s="494"/>
      <c r="BV42" s="494"/>
      <c r="BW42" s="494"/>
      <c r="BX42" s="494"/>
      <c r="BY42" s="494"/>
      <c r="BZ42" s="494"/>
      <c r="CA42" s="494"/>
      <c r="CB42" s="494"/>
      <c r="CC42" s="494"/>
      <c r="CD42" s="494"/>
      <c r="CE42" s="494"/>
      <c r="CF42" s="494"/>
      <c r="CG42" s="494"/>
      <c r="CH42" s="494"/>
      <c r="CI42" s="494"/>
      <c r="CJ42" s="494"/>
      <c r="CK42" s="494"/>
      <c r="CL42" s="494"/>
      <c r="CM42" s="494"/>
      <c r="CN42" s="494"/>
      <c r="CO42" s="494"/>
      <c r="CP42" s="494"/>
      <c r="CQ42" s="494"/>
      <c r="CR42" s="494"/>
      <c r="CS42" s="494"/>
      <c r="CT42" s="494"/>
      <c r="CU42" s="494"/>
      <c r="CV42" s="494"/>
      <c r="CW42" s="494"/>
      <c r="CX42" s="494"/>
      <c r="CY42" s="494"/>
      <c r="CZ42" s="494"/>
      <c r="DA42" s="494"/>
      <c r="DB42" s="494"/>
      <c r="DC42" s="4"/>
      <c r="DD42" s="19"/>
    </row>
    <row r="43" spans="2:108" ht="7.2" customHeight="1">
      <c r="B43" s="409"/>
      <c r="C43" s="207"/>
      <c r="D43" s="6"/>
      <c r="E43" s="6"/>
      <c r="F43" s="6"/>
      <c r="G43" s="6"/>
      <c r="H43" s="6"/>
      <c r="I43" s="105"/>
      <c r="J43" s="6"/>
      <c r="K43" s="407"/>
      <c r="L43" s="407"/>
      <c r="M43" s="407"/>
      <c r="N43" s="407"/>
      <c r="O43" s="407"/>
      <c r="P43" s="407"/>
      <c r="Q43" s="407"/>
      <c r="R43" s="407"/>
      <c r="S43" s="407"/>
      <c r="T43" s="105"/>
      <c r="U43" s="6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105"/>
      <c r="BC43" s="95"/>
      <c r="BD43" s="207"/>
      <c r="BE43" s="207"/>
      <c r="BF43" s="207"/>
      <c r="BG43" s="207"/>
      <c r="BH43" s="207"/>
      <c r="BI43" s="207"/>
      <c r="BJ43" s="207"/>
      <c r="BK43" s="207"/>
      <c r="BL43" s="207"/>
      <c r="BM43" s="129"/>
      <c r="BN43" s="6"/>
      <c r="BO43" s="495"/>
      <c r="BP43" s="495"/>
      <c r="BQ43" s="495"/>
      <c r="BR43" s="495"/>
      <c r="BS43" s="495"/>
      <c r="BT43" s="495"/>
      <c r="BU43" s="495"/>
      <c r="BV43" s="495"/>
      <c r="BW43" s="495"/>
      <c r="BX43" s="495"/>
      <c r="BY43" s="495"/>
      <c r="BZ43" s="495"/>
      <c r="CA43" s="495"/>
      <c r="CB43" s="495"/>
      <c r="CC43" s="495"/>
      <c r="CD43" s="495"/>
      <c r="CE43" s="495"/>
      <c r="CF43" s="495"/>
      <c r="CG43" s="495"/>
      <c r="CH43" s="495"/>
      <c r="CI43" s="495"/>
      <c r="CJ43" s="495"/>
      <c r="CK43" s="495"/>
      <c r="CL43" s="495"/>
      <c r="CM43" s="495"/>
      <c r="CN43" s="495"/>
      <c r="CO43" s="495"/>
      <c r="CP43" s="495"/>
      <c r="CQ43" s="495"/>
      <c r="CR43" s="495"/>
      <c r="CS43" s="495"/>
      <c r="CT43" s="495"/>
      <c r="CU43" s="495"/>
      <c r="CV43" s="495"/>
      <c r="CW43" s="495"/>
      <c r="CX43" s="495"/>
      <c r="CY43" s="495"/>
      <c r="CZ43" s="495"/>
      <c r="DA43" s="495"/>
      <c r="DB43" s="495"/>
      <c r="DC43" s="7"/>
      <c r="DD43" s="19"/>
    </row>
    <row r="44" spans="2:108" ht="7.2" customHeight="1">
      <c r="B44" s="35"/>
      <c r="C44" s="31"/>
      <c r="D44" s="6"/>
      <c r="E44" s="6"/>
      <c r="F44" s="6"/>
      <c r="G44" s="6"/>
      <c r="H44" s="6"/>
      <c r="I44" s="105"/>
      <c r="J44" s="6"/>
      <c r="K44" s="407"/>
      <c r="L44" s="407"/>
      <c r="M44" s="407"/>
      <c r="N44" s="407"/>
      <c r="O44" s="407"/>
      <c r="P44" s="407"/>
      <c r="Q44" s="407"/>
      <c r="R44" s="407"/>
      <c r="S44" s="407"/>
      <c r="T44" s="105"/>
      <c r="U44" s="6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105"/>
      <c r="BC44" s="95"/>
      <c r="BD44" s="207"/>
      <c r="BE44" s="207"/>
      <c r="BF44" s="207"/>
      <c r="BG44" s="207"/>
      <c r="BH44" s="207"/>
      <c r="BI44" s="207"/>
      <c r="BJ44" s="207"/>
      <c r="BK44" s="207"/>
      <c r="BL44" s="207"/>
      <c r="BM44" s="129"/>
      <c r="BN44" s="6"/>
      <c r="BO44" s="495"/>
      <c r="BP44" s="495"/>
      <c r="BQ44" s="495"/>
      <c r="BR44" s="495"/>
      <c r="BS44" s="495"/>
      <c r="BT44" s="495"/>
      <c r="BU44" s="495"/>
      <c r="BV44" s="495"/>
      <c r="BW44" s="495"/>
      <c r="BX44" s="495"/>
      <c r="BY44" s="495"/>
      <c r="BZ44" s="495"/>
      <c r="CA44" s="495"/>
      <c r="CB44" s="495"/>
      <c r="CC44" s="495"/>
      <c r="CD44" s="495"/>
      <c r="CE44" s="495"/>
      <c r="CF44" s="495"/>
      <c r="CG44" s="495"/>
      <c r="CH44" s="495"/>
      <c r="CI44" s="495"/>
      <c r="CJ44" s="495"/>
      <c r="CK44" s="495"/>
      <c r="CL44" s="495"/>
      <c r="CM44" s="495"/>
      <c r="CN44" s="495"/>
      <c r="CO44" s="495"/>
      <c r="CP44" s="495"/>
      <c r="CQ44" s="495"/>
      <c r="CR44" s="495"/>
      <c r="CS44" s="495"/>
      <c r="CT44" s="495"/>
      <c r="CU44" s="495"/>
      <c r="CV44" s="495"/>
      <c r="CW44" s="495"/>
      <c r="CX44" s="495"/>
      <c r="CY44" s="495"/>
      <c r="CZ44" s="495"/>
      <c r="DA44" s="495"/>
      <c r="DB44" s="495"/>
      <c r="DC44" s="7"/>
      <c r="DD44" s="19"/>
    </row>
    <row r="45" spans="2:108" ht="7.2" customHeight="1">
      <c r="B45" s="117"/>
      <c r="C45" s="103"/>
      <c r="D45" s="103"/>
      <c r="E45" s="103"/>
      <c r="F45" s="103"/>
      <c r="G45" s="103"/>
      <c r="H45" s="103"/>
      <c r="I45" s="107"/>
      <c r="J45" s="103"/>
      <c r="K45" s="493"/>
      <c r="L45" s="493"/>
      <c r="M45" s="493"/>
      <c r="N45" s="493"/>
      <c r="O45" s="493"/>
      <c r="P45" s="493"/>
      <c r="Q45" s="493"/>
      <c r="R45" s="493"/>
      <c r="S45" s="493"/>
      <c r="T45" s="107"/>
      <c r="U45" s="103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6"/>
      <c r="BB45" s="107"/>
      <c r="BC45" s="172"/>
      <c r="BD45" s="220"/>
      <c r="BE45" s="220"/>
      <c r="BF45" s="220"/>
      <c r="BG45" s="220"/>
      <c r="BH45" s="220"/>
      <c r="BI45" s="220"/>
      <c r="BJ45" s="220"/>
      <c r="BK45" s="220"/>
      <c r="BL45" s="220"/>
      <c r="BM45" s="116"/>
      <c r="BN45" s="103"/>
      <c r="BO45" s="496"/>
      <c r="BP45" s="496"/>
      <c r="BQ45" s="496"/>
      <c r="BR45" s="49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  <c r="CD45" s="496"/>
      <c r="CE45" s="496"/>
      <c r="CF45" s="496"/>
      <c r="CG45" s="496"/>
      <c r="CH45" s="496"/>
      <c r="CI45" s="496"/>
      <c r="CJ45" s="496"/>
      <c r="CK45" s="496"/>
      <c r="CL45" s="496"/>
      <c r="CM45" s="496"/>
      <c r="CN45" s="496"/>
      <c r="CO45" s="496"/>
      <c r="CP45" s="496"/>
      <c r="CQ45" s="496"/>
      <c r="CR45" s="496"/>
      <c r="CS45" s="496"/>
      <c r="CT45" s="496"/>
      <c r="CU45" s="496"/>
      <c r="CV45" s="496"/>
      <c r="CW45" s="496"/>
      <c r="CX45" s="496"/>
      <c r="CY45" s="496"/>
      <c r="CZ45" s="496"/>
      <c r="DA45" s="496"/>
      <c r="DB45" s="496"/>
      <c r="DC45" s="130"/>
      <c r="DD45" s="19"/>
    </row>
    <row r="46" spans="2:108" ht="7.2" customHeight="1">
      <c r="B46" s="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6"/>
      <c r="AE46" s="6"/>
      <c r="AF46" s="6"/>
      <c r="AG46" s="129"/>
      <c r="AH46" s="6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200" t="s">
        <v>10</v>
      </c>
      <c r="AW46" s="201"/>
      <c r="AX46" s="95"/>
      <c r="AY46" s="95"/>
      <c r="AZ46" s="597" t="s">
        <v>191</v>
      </c>
      <c r="BA46" s="597"/>
      <c r="BB46" s="597"/>
      <c r="BC46" s="597"/>
      <c r="BD46" s="597"/>
      <c r="BE46" s="597"/>
      <c r="BF46" s="597"/>
      <c r="BG46" s="597"/>
      <c r="BH46" s="597"/>
      <c r="BI46" s="597"/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  <c r="BX46" s="597"/>
      <c r="BY46" s="597"/>
      <c r="BZ46" s="597"/>
      <c r="CA46" s="597"/>
      <c r="CB46" s="597"/>
      <c r="CC46" s="597"/>
      <c r="CD46" s="597"/>
      <c r="CE46" s="597"/>
      <c r="CF46" s="597"/>
      <c r="CG46" s="597"/>
      <c r="CH46" s="597"/>
      <c r="CI46" s="597"/>
      <c r="CJ46" s="597"/>
      <c r="CK46" s="597"/>
      <c r="CL46" s="597"/>
      <c r="CM46" s="597"/>
      <c r="CN46" s="597"/>
      <c r="CO46" s="597"/>
      <c r="CP46" s="6"/>
      <c r="CQ46" s="6"/>
      <c r="CR46" s="6"/>
      <c r="CS46" s="6"/>
      <c r="CT46" s="6"/>
      <c r="CU46" s="88"/>
      <c r="CV46" s="6"/>
      <c r="CW46" s="6"/>
      <c r="CX46" s="6"/>
      <c r="CY46" s="22"/>
      <c r="CZ46" s="88"/>
      <c r="DA46" s="6"/>
      <c r="DB46" s="6"/>
      <c r="DC46" s="38"/>
      <c r="DD46" s="19"/>
    </row>
    <row r="47" spans="2:108" ht="7.2" customHeight="1">
      <c r="B47" s="5"/>
      <c r="C47" s="412" t="s">
        <v>132</v>
      </c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33"/>
      <c r="V47" s="33"/>
      <c r="W47" s="33"/>
      <c r="X47" s="33"/>
      <c r="Y47" s="33"/>
      <c r="Z47" s="33"/>
      <c r="AA47" s="33"/>
      <c r="AB47" s="33"/>
      <c r="AC47" s="33"/>
      <c r="AD47" s="6"/>
      <c r="AE47" s="6"/>
      <c r="AF47" s="192" t="s">
        <v>11</v>
      </c>
      <c r="AG47" s="193"/>
      <c r="AH47" s="33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200"/>
      <c r="AW47" s="201"/>
      <c r="AX47" s="95"/>
      <c r="AY47" s="33"/>
      <c r="AZ47" s="597"/>
      <c r="BA47" s="597"/>
      <c r="BB47" s="597"/>
      <c r="BC47" s="597"/>
      <c r="BD47" s="597"/>
      <c r="BE47" s="597"/>
      <c r="BF47" s="597"/>
      <c r="BG47" s="597"/>
      <c r="BH47" s="597"/>
      <c r="BI47" s="597"/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  <c r="BX47" s="597"/>
      <c r="BY47" s="597"/>
      <c r="BZ47" s="597"/>
      <c r="CA47" s="597"/>
      <c r="CB47" s="597"/>
      <c r="CC47" s="597"/>
      <c r="CD47" s="597"/>
      <c r="CE47" s="597"/>
      <c r="CF47" s="597"/>
      <c r="CG47" s="597"/>
      <c r="CH47" s="597"/>
      <c r="CI47" s="597"/>
      <c r="CJ47" s="597"/>
      <c r="CK47" s="597"/>
      <c r="CL47" s="597"/>
      <c r="CM47" s="597"/>
      <c r="CN47" s="597"/>
      <c r="CO47" s="597"/>
      <c r="CP47" s="33"/>
      <c r="CQ47" s="33"/>
      <c r="CR47" s="6"/>
      <c r="CS47" s="6"/>
      <c r="CT47" s="6"/>
      <c r="CU47" s="33"/>
      <c r="CV47" s="33"/>
      <c r="CW47" s="6"/>
      <c r="CX47" s="6"/>
      <c r="CY47" s="192" t="s">
        <v>25</v>
      </c>
      <c r="CZ47" s="192"/>
      <c r="DA47" s="192"/>
      <c r="DB47" s="33"/>
      <c r="DC47" s="16"/>
      <c r="DD47" s="19"/>
    </row>
    <row r="48" spans="2:108" ht="7.2" customHeight="1">
      <c r="B48" s="5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33"/>
      <c r="V48" s="33"/>
      <c r="W48" s="33"/>
      <c r="X48" s="33"/>
      <c r="Y48" s="33"/>
      <c r="Z48" s="33"/>
      <c r="AA48" s="33"/>
      <c r="AB48" s="33"/>
      <c r="AC48" s="33"/>
      <c r="AD48" s="6"/>
      <c r="AE48" s="6"/>
      <c r="AF48" s="192"/>
      <c r="AG48" s="193"/>
      <c r="AH48" s="33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33"/>
      <c r="AW48" s="129"/>
      <c r="AX48" s="97"/>
      <c r="AY48" s="18"/>
      <c r="AZ48" s="597"/>
      <c r="BA48" s="597"/>
      <c r="BB48" s="597"/>
      <c r="BC48" s="597"/>
      <c r="BD48" s="597"/>
      <c r="BE48" s="597"/>
      <c r="BF48" s="597"/>
      <c r="BG48" s="597"/>
      <c r="BH48" s="597"/>
      <c r="BI48" s="597"/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  <c r="BX48" s="597"/>
      <c r="BY48" s="597"/>
      <c r="BZ48" s="597"/>
      <c r="CA48" s="597"/>
      <c r="CB48" s="597"/>
      <c r="CC48" s="597"/>
      <c r="CD48" s="597"/>
      <c r="CE48" s="597"/>
      <c r="CF48" s="597"/>
      <c r="CG48" s="597"/>
      <c r="CH48" s="597"/>
      <c r="CI48" s="597"/>
      <c r="CJ48" s="597"/>
      <c r="CK48" s="597"/>
      <c r="CL48" s="597"/>
      <c r="CM48" s="597"/>
      <c r="CN48" s="597"/>
      <c r="CO48" s="597"/>
      <c r="CP48" s="33"/>
      <c r="CQ48" s="33"/>
      <c r="CR48" s="6"/>
      <c r="CS48" s="6"/>
      <c r="CT48" s="6"/>
      <c r="CU48" s="33"/>
      <c r="CV48" s="33"/>
      <c r="CW48" s="6"/>
      <c r="CX48" s="6"/>
      <c r="CY48" s="192"/>
      <c r="CZ48" s="192"/>
      <c r="DA48" s="192"/>
      <c r="DB48" s="33"/>
      <c r="DC48" s="16"/>
      <c r="DD48" s="19"/>
    </row>
    <row r="49" spans="2:108" ht="7.2" customHeight="1">
      <c r="B49" s="117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16"/>
      <c r="AH49" s="103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  <c r="AS49" s="586"/>
      <c r="AT49" s="586"/>
      <c r="AU49" s="586"/>
      <c r="AV49" s="172"/>
      <c r="AW49" s="107"/>
      <c r="AX49" s="136"/>
      <c r="AY49" s="136"/>
      <c r="AZ49" s="598"/>
      <c r="BA49" s="598"/>
      <c r="BB49" s="598"/>
      <c r="BC49" s="598"/>
      <c r="BD49" s="598"/>
      <c r="BE49" s="598"/>
      <c r="BF49" s="598"/>
      <c r="BG49" s="598"/>
      <c r="BH49" s="598"/>
      <c r="BI49" s="598"/>
      <c r="BJ49" s="598"/>
      <c r="BK49" s="598"/>
      <c r="BL49" s="598"/>
      <c r="BM49" s="598"/>
      <c r="BN49" s="598"/>
      <c r="BO49" s="598"/>
      <c r="BP49" s="598"/>
      <c r="BQ49" s="598"/>
      <c r="BR49" s="598"/>
      <c r="BS49" s="598"/>
      <c r="BT49" s="598"/>
      <c r="BU49" s="598"/>
      <c r="BV49" s="598"/>
      <c r="BW49" s="598"/>
      <c r="BX49" s="598"/>
      <c r="BY49" s="598"/>
      <c r="BZ49" s="598"/>
      <c r="CA49" s="598"/>
      <c r="CB49" s="598"/>
      <c r="CC49" s="598"/>
      <c r="CD49" s="598"/>
      <c r="CE49" s="598"/>
      <c r="CF49" s="598"/>
      <c r="CG49" s="598"/>
      <c r="CH49" s="598"/>
      <c r="CI49" s="598"/>
      <c r="CJ49" s="598"/>
      <c r="CK49" s="598"/>
      <c r="CL49" s="598"/>
      <c r="CM49" s="598"/>
      <c r="CN49" s="598"/>
      <c r="CO49" s="598"/>
      <c r="CP49" s="109"/>
      <c r="CQ49" s="109"/>
      <c r="CR49" s="103"/>
      <c r="CS49" s="103"/>
      <c r="CT49" s="103"/>
      <c r="CU49" s="109"/>
      <c r="CV49" s="109"/>
      <c r="CW49" s="103"/>
      <c r="CX49" s="103"/>
      <c r="CY49" s="109"/>
      <c r="CZ49" s="109"/>
      <c r="DA49" s="103"/>
      <c r="DB49" s="172"/>
      <c r="DC49" s="130"/>
      <c r="DD49" s="19"/>
    </row>
    <row r="50" spans="2:108" ht="7.2" customHeight="1">
      <c r="B50" s="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05"/>
      <c r="AH50" s="6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200" t="s">
        <v>10</v>
      </c>
      <c r="AW50" s="201"/>
      <c r="AX50" s="41"/>
      <c r="AY50" s="6"/>
      <c r="AZ50" s="6"/>
      <c r="BA50" s="6"/>
      <c r="BB50" s="6"/>
      <c r="BC50" s="6"/>
      <c r="BD50" s="6"/>
      <c r="BE50" s="6"/>
      <c r="BF50" s="6"/>
      <c r="BG50" s="88"/>
      <c r="BH50" s="6"/>
      <c r="BI50" s="6"/>
      <c r="BJ50" s="6"/>
      <c r="BK50" s="22"/>
      <c r="BL50" s="88"/>
      <c r="BM50" s="6"/>
      <c r="BN50" s="6"/>
      <c r="BO50" s="50"/>
      <c r="BP50" s="6"/>
      <c r="BQ50" s="6"/>
      <c r="BR50" s="488"/>
      <c r="BS50" s="488"/>
      <c r="BT50" s="6"/>
      <c r="BU50" s="6"/>
      <c r="BV50" s="6"/>
      <c r="BW50" s="488"/>
      <c r="BX50" s="488"/>
      <c r="BY50" s="6"/>
      <c r="BZ50" s="6"/>
      <c r="CA50" s="6"/>
      <c r="CB50" s="488"/>
      <c r="CC50" s="488"/>
      <c r="CD50" s="6"/>
      <c r="CE50" s="6"/>
      <c r="CF50" s="6"/>
      <c r="CG50" s="50"/>
      <c r="CH50" s="6"/>
      <c r="CI50" s="6"/>
      <c r="CJ50" s="6"/>
      <c r="CK50" s="50"/>
      <c r="CL50" s="6"/>
      <c r="CM50" s="105"/>
      <c r="CN50" s="6"/>
      <c r="CO50" s="457"/>
      <c r="CP50" s="457"/>
      <c r="CQ50" s="457"/>
      <c r="CR50" s="457"/>
      <c r="CS50" s="457"/>
      <c r="CT50" s="457"/>
      <c r="CU50" s="457"/>
      <c r="CV50" s="457"/>
      <c r="CW50" s="457"/>
      <c r="CX50" s="457"/>
      <c r="CY50" s="457"/>
      <c r="CZ50" s="457"/>
      <c r="DA50" s="457"/>
      <c r="DB50" s="200" t="s">
        <v>10</v>
      </c>
      <c r="DC50" s="225"/>
      <c r="DD50" s="19"/>
    </row>
    <row r="51" spans="2:108" ht="7.2" customHeight="1">
      <c r="B51" s="5"/>
      <c r="C51" s="412" t="s">
        <v>133</v>
      </c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6"/>
      <c r="AA51" s="6"/>
      <c r="AB51" s="6"/>
      <c r="AC51" s="6"/>
      <c r="AD51" s="6"/>
      <c r="AE51" s="6"/>
      <c r="AF51" s="192" t="s">
        <v>20</v>
      </c>
      <c r="AG51" s="193"/>
      <c r="AH51" s="33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200"/>
      <c r="AW51" s="201"/>
      <c r="AX51" s="6"/>
      <c r="AY51" s="412" t="s">
        <v>129</v>
      </c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  <c r="BY51" s="412"/>
      <c r="BZ51" s="412"/>
      <c r="CA51" s="6"/>
      <c r="CB51" s="6"/>
      <c r="CC51" s="6"/>
      <c r="CD51" s="6"/>
      <c r="CE51" s="33"/>
      <c r="CF51" s="33"/>
      <c r="CG51" s="33"/>
      <c r="CH51" s="33"/>
      <c r="CI51" s="33"/>
      <c r="CJ51" s="33"/>
      <c r="CK51" s="33"/>
      <c r="CL51" s="192" t="s">
        <v>102</v>
      </c>
      <c r="CM51" s="193"/>
      <c r="CN51" s="33"/>
      <c r="CO51" s="457"/>
      <c r="CP51" s="457"/>
      <c r="CQ51" s="457"/>
      <c r="CR51" s="457"/>
      <c r="CS51" s="457"/>
      <c r="CT51" s="457"/>
      <c r="CU51" s="457"/>
      <c r="CV51" s="457"/>
      <c r="CW51" s="457"/>
      <c r="CX51" s="457"/>
      <c r="CY51" s="457"/>
      <c r="CZ51" s="457"/>
      <c r="DA51" s="457"/>
      <c r="DB51" s="200"/>
      <c r="DC51" s="225"/>
      <c r="DD51" s="19"/>
    </row>
    <row r="52" spans="2:108" ht="7.2" customHeight="1">
      <c r="B52" s="5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6"/>
      <c r="AA52" s="6"/>
      <c r="AB52" s="6"/>
      <c r="AC52" s="6"/>
      <c r="AD52" s="6"/>
      <c r="AE52" s="6"/>
      <c r="AF52" s="192"/>
      <c r="AG52" s="193"/>
      <c r="AH52" s="33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33"/>
      <c r="AW52" s="129"/>
      <c r="AX52" s="6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  <c r="BY52" s="412"/>
      <c r="BZ52" s="412"/>
      <c r="CA52" s="6"/>
      <c r="CB52" s="33"/>
      <c r="CC52" s="33"/>
      <c r="CD52" s="6"/>
      <c r="CE52" s="33"/>
      <c r="CF52" s="33"/>
      <c r="CG52" s="33"/>
      <c r="CH52" s="33"/>
      <c r="CI52" s="33"/>
      <c r="CJ52" s="33"/>
      <c r="CK52" s="33"/>
      <c r="CL52" s="192"/>
      <c r="CM52" s="193"/>
      <c r="CN52" s="33"/>
      <c r="CO52" s="457"/>
      <c r="CP52" s="457"/>
      <c r="CQ52" s="457"/>
      <c r="CR52" s="457"/>
      <c r="CS52" s="457"/>
      <c r="CT52" s="457"/>
      <c r="CU52" s="457"/>
      <c r="CV52" s="457"/>
      <c r="CW52" s="457"/>
      <c r="CX52" s="457"/>
      <c r="CY52" s="457"/>
      <c r="CZ52" s="457"/>
      <c r="DA52" s="457"/>
      <c r="DB52" s="33"/>
      <c r="DC52" s="16"/>
      <c r="DD52" s="19"/>
    </row>
    <row r="53" spans="2:108" ht="7.2" customHeight="1">
      <c r="B53" s="117"/>
      <c r="C53" s="103"/>
      <c r="D53" s="103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12"/>
      <c r="AH53" s="103"/>
      <c r="AI53" s="586"/>
      <c r="AJ53" s="586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172"/>
      <c r="AW53" s="107"/>
      <c r="AX53" s="103"/>
      <c r="AY53" s="103"/>
      <c r="AZ53" s="103"/>
      <c r="BA53" s="109"/>
      <c r="BB53" s="109"/>
      <c r="BC53" s="109"/>
      <c r="BD53" s="103"/>
      <c r="BE53" s="103"/>
      <c r="BF53" s="103"/>
      <c r="BG53" s="109"/>
      <c r="BH53" s="109"/>
      <c r="BI53" s="103"/>
      <c r="BJ53" s="103"/>
      <c r="BK53" s="109"/>
      <c r="BL53" s="109"/>
      <c r="BM53" s="103"/>
      <c r="BN53" s="172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72"/>
      <c r="CF53" s="172"/>
      <c r="CG53" s="103"/>
      <c r="CH53" s="103"/>
      <c r="CI53" s="172"/>
      <c r="CJ53" s="172"/>
      <c r="CK53" s="103"/>
      <c r="CL53" s="103"/>
      <c r="CM53" s="107"/>
      <c r="CN53" s="103"/>
      <c r="CO53" s="458"/>
      <c r="CP53" s="458"/>
      <c r="CQ53" s="458"/>
      <c r="CR53" s="458"/>
      <c r="CS53" s="458"/>
      <c r="CT53" s="458"/>
      <c r="CU53" s="458"/>
      <c r="CV53" s="458"/>
      <c r="CW53" s="458"/>
      <c r="CX53" s="458"/>
      <c r="CY53" s="458"/>
      <c r="CZ53" s="458"/>
      <c r="DA53" s="458"/>
      <c r="DB53" s="172"/>
      <c r="DC53" s="130"/>
      <c r="DD53" s="19"/>
    </row>
    <row r="54" spans="2:108" ht="7.2" customHeight="1">
      <c r="B54" s="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105"/>
      <c r="AH54" s="6"/>
      <c r="AI54" s="587">
        <f>CO66</f>
        <v>0</v>
      </c>
      <c r="AJ54" s="587"/>
      <c r="AK54" s="587"/>
      <c r="AL54" s="587"/>
      <c r="AM54" s="587"/>
      <c r="AN54" s="587"/>
      <c r="AO54" s="587"/>
      <c r="AP54" s="587"/>
      <c r="AQ54" s="587"/>
      <c r="AR54" s="587"/>
      <c r="AS54" s="587"/>
      <c r="AT54" s="587"/>
      <c r="AU54" s="587"/>
      <c r="AV54" s="200" t="s">
        <v>10</v>
      </c>
      <c r="AW54" s="201"/>
      <c r="AX54" s="6"/>
      <c r="AY54" s="6"/>
      <c r="AZ54" s="6"/>
      <c r="BA54" s="6"/>
      <c r="BB54" s="6"/>
      <c r="BC54" s="6"/>
      <c r="BD54" s="6"/>
      <c r="BE54" s="6"/>
      <c r="BF54" s="6"/>
      <c r="BG54" s="40"/>
      <c r="BH54" s="6"/>
      <c r="BI54" s="6"/>
      <c r="BJ54" s="6"/>
      <c r="BK54" s="185"/>
      <c r="BL54" s="88"/>
      <c r="BM54" s="6"/>
      <c r="BN54" s="6"/>
      <c r="BO54" s="50"/>
      <c r="BP54" s="6"/>
      <c r="BQ54" s="6"/>
      <c r="BR54" s="37"/>
      <c r="BS54" s="37"/>
      <c r="BT54" s="6"/>
      <c r="BU54" s="6"/>
      <c r="BV54" s="6"/>
      <c r="BW54" s="37"/>
      <c r="BX54" s="37"/>
      <c r="BY54" s="6"/>
      <c r="BZ54" s="6"/>
      <c r="CA54" s="6"/>
      <c r="CB54" s="37"/>
      <c r="CC54" s="37"/>
      <c r="CD54" s="6"/>
      <c r="CE54" s="6"/>
      <c r="CF54" s="6"/>
      <c r="CG54" s="50"/>
      <c r="CH54" s="6"/>
      <c r="CI54" s="6"/>
      <c r="CJ54" s="6"/>
      <c r="CK54" s="50"/>
      <c r="CL54" s="6"/>
      <c r="CM54" s="105"/>
      <c r="CN54" s="6"/>
      <c r="CO54" s="457"/>
      <c r="CP54" s="457"/>
      <c r="CQ54" s="457"/>
      <c r="CR54" s="457"/>
      <c r="CS54" s="457"/>
      <c r="CT54" s="457"/>
      <c r="CU54" s="457"/>
      <c r="CV54" s="457"/>
      <c r="CW54" s="457"/>
      <c r="CX54" s="457"/>
      <c r="CY54" s="457"/>
      <c r="CZ54" s="457"/>
      <c r="DA54" s="457"/>
      <c r="DB54" s="200" t="s">
        <v>10</v>
      </c>
      <c r="DC54" s="225"/>
      <c r="DD54" s="19"/>
    </row>
    <row r="55" spans="2:108" ht="7.2" customHeight="1">
      <c r="B55" s="5"/>
      <c r="C55" s="412" t="s">
        <v>134</v>
      </c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92" t="s">
        <v>21</v>
      </c>
      <c r="AG55" s="193"/>
      <c r="AH55" s="33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200"/>
      <c r="AW55" s="201"/>
      <c r="AX55" s="6"/>
      <c r="AY55" s="267" t="s">
        <v>128</v>
      </c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106"/>
      <c r="BL55" s="95"/>
      <c r="BM55" s="192" t="s">
        <v>130</v>
      </c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33"/>
      <c r="CH55" s="33"/>
      <c r="CI55" s="33"/>
      <c r="CJ55" s="33"/>
      <c r="CK55" s="33"/>
      <c r="CL55" s="192" t="s">
        <v>104</v>
      </c>
      <c r="CM55" s="193"/>
      <c r="CN55" s="33"/>
      <c r="CO55" s="457"/>
      <c r="CP55" s="457"/>
      <c r="CQ55" s="457"/>
      <c r="CR55" s="457"/>
      <c r="CS55" s="457"/>
      <c r="CT55" s="457"/>
      <c r="CU55" s="457"/>
      <c r="CV55" s="457"/>
      <c r="CW55" s="457"/>
      <c r="CX55" s="457"/>
      <c r="CY55" s="457"/>
      <c r="CZ55" s="457"/>
      <c r="DA55" s="457"/>
      <c r="DB55" s="200"/>
      <c r="DC55" s="225"/>
      <c r="DD55" s="19"/>
    </row>
    <row r="56" spans="2:108" ht="7.2" customHeight="1">
      <c r="B56" s="5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33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192"/>
      <c r="AG56" s="193"/>
      <c r="AH56" s="33"/>
      <c r="AI56" s="587"/>
      <c r="AJ56" s="587"/>
      <c r="AK56" s="587"/>
      <c r="AL56" s="587"/>
      <c r="AM56" s="587"/>
      <c r="AN56" s="587"/>
      <c r="AO56" s="587"/>
      <c r="AP56" s="587"/>
      <c r="AQ56" s="587"/>
      <c r="AR56" s="587"/>
      <c r="AS56" s="587"/>
      <c r="AT56" s="587"/>
      <c r="AU56" s="587"/>
      <c r="AV56" s="33"/>
      <c r="AW56" s="129"/>
      <c r="AX56" s="6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106"/>
      <c r="BL56" s="95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33"/>
      <c r="CH56" s="33"/>
      <c r="CI56" s="33"/>
      <c r="CJ56" s="33"/>
      <c r="CK56" s="33"/>
      <c r="CL56" s="192"/>
      <c r="CM56" s="193"/>
      <c r="CN56" s="33"/>
      <c r="CO56" s="457"/>
      <c r="CP56" s="457"/>
      <c r="CQ56" s="457"/>
      <c r="CR56" s="457"/>
      <c r="CS56" s="457"/>
      <c r="CT56" s="457"/>
      <c r="CU56" s="457"/>
      <c r="CV56" s="457"/>
      <c r="CW56" s="457"/>
      <c r="CX56" s="457"/>
      <c r="CY56" s="457"/>
      <c r="CZ56" s="457"/>
      <c r="DA56" s="457"/>
      <c r="DB56" s="33"/>
      <c r="DC56" s="16"/>
      <c r="DD56" s="19"/>
    </row>
    <row r="57" spans="2:108" ht="7.2" customHeight="1">
      <c r="B57" s="117"/>
      <c r="C57" s="103"/>
      <c r="D57" s="103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12"/>
      <c r="AH57" s="103"/>
      <c r="AI57" s="588"/>
      <c r="AJ57" s="588"/>
      <c r="AK57" s="588"/>
      <c r="AL57" s="588"/>
      <c r="AM57" s="588"/>
      <c r="AN57" s="588"/>
      <c r="AO57" s="588"/>
      <c r="AP57" s="588"/>
      <c r="AQ57" s="588"/>
      <c r="AR57" s="588"/>
      <c r="AS57" s="588"/>
      <c r="AT57" s="588"/>
      <c r="AU57" s="588"/>
      <c r="AV57" s="172"/>
      <c r="AW57" s="107"/>
      <c r="AX57" s="6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106"/>
      <c r="BL57" s="109"/>
      <c r="BM57" s="103"/>
      <c r="BN57" s="172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72"/>
      <c r="CF57" s="172"/>
      <c r="CG57" s="103"/>
      <c r="CH57" s="103"/>
      <c r="CI57" s="172"/>
      <c r="CJ57" s="172"/>
      <c r="CK57" s="103"/>
      <c r="CL57" s="103"/>
      <c r="CM57" s="107"/>
      <c r="CN57" s="103"/>
      <c r="CO57" s="458"/>
      <c r="CP57" s="458"/>
      <c r="CQ57" s="458"/>
      <c r="CR57" s="458"/>
      <c r="CS57" s="458"/>
      <c r="CT57" s="458"/>
      <c r="CU57" s="458"/>
      <c r="CV57" s="458"/>
      <c r="CW57" s="458"/>
      <c r="CX57" s="458"/>
      <c r="CY57" s="458"/>
      <c r="CZ57" s="458"/>
      <c r="DA57" s="458"/>
      <c r="DB57" s="172"/>
      <c r="DC57" s="130"/>
      <c r="DD57" s="19"/>
    </row>
    <row r="58" spans="2:108" ht="7.2" customHeight="1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105"/>
      <c r="AH58" s="6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200" t="s">
        <v>10</v>
      </c>
      <c r="AW58" s="201"/>
      <c r="AX58" s="6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106"/>
      <c r="BL58" s="88"/>
      <c r="BM58" s="6"/>
      <c r="BN58" s="6"/>
      <c r="BO58" s="50"/>
      <c r="BP58" s="6"/>
      <c r="BQ58" s="6"/>
      <c r="BR58" s="37"/>
      <c r="BS58" s="37"/>
      <c r="BT58" s="6"/>
      <c r="BU58" s="6"/>
      <c r="BV58" s="6"/>
      <c r="BW58" s="37"/>
      <c r="BX58" s="37"/>
      <c r="BY58" s="6"/>
      <c r="BZ58" s="6"/>
      <c r="CA58" s="6"/>
      <c r="CB58" s="37"/>
      <c r="CC58" s="37"/>
      <c r="CD58" s="6"/>
      <c r="CE58" s="6"/>
      <c r="CF58" s="6"/>
      <c r="CG58" s="50"/>
      <c r="CH58" s="6"/>
      <c r="CI58" s="6"/>
      <c r="CJ58" s="6"/>
      <c r="CK58" s="50"/>
      <c r="CL58" s="6"/>
      <c r="CM58" s="105"/>
      <c r="CN58" s="207" t="s">
        <v>195</v>
      </c>
      <c r="CO58" s="207"/>
      <c r="CP58" s="591">
        <v>1</v>
      </c>
      <c r="CQ58" s="591"/>
      <c r="CR58" s="207" t="s">
        <v>196</v>
      </c>
      <c r="CS58" s="457"/>
      <c r="CT58" s="457"/>
      <c r="CU58" s="457"/>
      <c r="CV58" s="457"/>
      <c r="CW58" s="457"/>
      <c r="CX58" s="457"/>
      <c r="CY58" s="457"/>
      <c r="CZ58" s="457"/>
      <c r="DA58" s="457"/>
      <c r="DB58" s="200" t="s">
        <v>10</v>
      </c>
      <c r="DC58" s="225"/>
      <c r="DD58" s="19"/>
    </row>
    <row r="59" spans="2:108" ht="7.2" customHeight="1">
      <c r="B59" s="5"/>
      <c r="C59" s="412" t="s">
        <v>135</v>
      </c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92" t="s">
        <v>22</v>
      </c>
      <c r="AG59" s="193"/>
      <c r="AH59" s="33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200"/>
      <c r="AW59" s="201"/>
      <c r="AX59" s="6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106"/>
      <c r="BL59" s="95"/>
      <c r="BM59" s="412" t="s">
        <v>131</v>
      </c>
      <c r="BN59" s="412"/>
      <c r="BO59" s="412"/>
      <c r="BP59" s="412"/>
      <c r="BQ59" s="412"/>
      <c r="BR59" s="412"/>
      <c r="BS59" s="412"/>
      <c r="BT59" s="412"/>
      <c r="BU59" s="412"/>
      <c r="BV59" s="412"/>
      <c r="BW59" s="412"/>
      <c r="BX59" s="412"/>
      <c r="BY59" s="412"/>
      <c r="BZ59" s="412"/>
      <c r="CA59" s="412"/>
      <c r="CB59" s="412"/>
      <c r="CC59" s="412"/>
      <c r="CD59" s="412"/>
      <c r="CE59" s="412"/>
      <c r="CF59" s="412"/>
      <c r="CG59" s="412"/>
      <c r="CH59" s="412"/>
      <c r="CI59" s="33"/>
      <c r="CJ59" s="33"/>
      <c r="CK59" s="33"/>
      <c r="CL59" s="192" t="s">
        <v>106</v>
      </c>
      <c r="CM59" s="193"/>
      <c r="CN59" s="207"/>
      <c r="CO59" s="207"/>
      <c r="CP59" s="207">
        <v>2</v>
      </c>
      <c r="CQ59" s="207"/>
      <c r="CR59" s="207"/>
      <c r="CS59" s="457"/>
      <c r="CT59" s="457"/>
      <c r="CU59" s="457"/>
      <c r="CV59" s="457"/>
      <c r="CW59" s="457"/>
      <c r="CX59" s="457"/>
      <c r="CY59" s="457"/>
      <c r="CZ59" s="457"/>
      <c r="DA59" s="457"/>
      <c r="DB59" s="200"/>
      <c r="DC59" s="225"/>
      <c r="DD59" s="19"/>
    </row>
    <row r="60" spans="2:108" ht="7.2" customHeight="1">
      <c r="B60" s="5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192"/>
      <c r="AG60" s="193"/>
      <c r="AH60" s="33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33"/>
      <c r="AW60" s="129"/>
      <c r="AX60" s="6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106"/>
      <c r="BL60" s="95"/>
      <c r="BM60" s="412"/>
      <c r="BN60" s="412"/>
      <c r="BO60" s="412"/>
      <c r="BP60" s="412"/>
      <c r="BQ60" s="412"/>
      <c r="BR60" s="412"/>
      <c r="BS60" s="412"/>
      <c r="BT60" s="412"/>
      <c r="BU60" s="412"/>
      <c r="BV60" s="412"/>
      <c r="BW60" s="412"/>
      <c r="BX60" s="412"/>
      <c r="BY60" s="412"/>
      <c r="BZ60" s="412"/>
      <c r="CA60" s="412"/>
      <c r="CB60" s="412"/>
      <c r="CC60" s="412"/>
      <c r="CD60" s="412"/>
      <c r="CE60" s="412"/>
      <c r="CF60" s="412"/>
      <c r="CG60" s="412"/>
      <c r="CH60" s="412"/>
      <c r="CI60" s="33"/>
      <c r="CJ60" s="33"/>
      <c r="CK60" s="33"/>
      <c r="CL60" s="192"/>
      <c r="CM60" s="193"/>
      <c r="CN60" s="33"/>
      <c r="CO60" s="33"/>
      <c r="CP60" s="33"/>
      <c r="CQ60" s="33"/>
      <c r="CR60" s="6"/>
      <c r="CS60" s="457"/>
      <c r="CT60" s="457"/>
      <c r="CU60" s="457"/>
      <c r="CV60" s="457"/>
      <c r="CW60" s="457"/>
      <c r="CX60" s="457"/>
      <c r="CY60" s="457"/>
      <c r="CZ60" s="457"/>
      <c r="DA60" s="457"/>
      <c r="DB60" s="33"/>
      <c r="DC60" s="16"/>
      <c r="DD60" s="19"/>
    </row>
    <row r="61" spans="2:108" ht="7.2" customHeight="1">
      <c r="B61" s="117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12"/>
      <c r="AH61" s="103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  <c r="AS61" s="586"/>
      <c r="AT61" s="586"/>
      <c r="AU61" s="586"/>
      <c r="AV61" s="172"/>
      <c r="AW61" s="107"/>
      <c r="AX61" s="103"/>
      <c r="AY61" s="103"/>
      <c r="AZ61" s="103"/>
      <c r="BA61" s="109"/>
      <c r="BB61" s="109"/>
      <c r="BC61" s="109"/>
      <c r="BD61" s="103"/>
      <c r="BE61" s="103"/>
      <c r="BF61" s="103"/>
      <c r="BG61" s="109"/>
      <c r="BH61" s="109"/>
      <c r="BI61" s="103"/>
      <c r="BJ61" s="103"/>
      <c r="BK61" s="112"/>
      <c r="BL61" s="109"/>
      <c r="BM61" s="103"/>
      <c r="BN61" s="172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72"/>
      <c r="CF61" s="172"/>
      <c r="CG61" s="103"/>
      <c r="CH61" s="103"/>
      <c r="CI61" s="172"/>
      <c r="CJ61" s="172"/>
      <c r="CK61" s="103"/>
      <c r="CL61" s="103"/>
      <c r="CM61" s="107"/>
      <c r="CN61" s="103"/>
      <c r="CO61" s="109"/>
      <c r="CP61" s="109"/>
      <c r="CQ61" s="109"/>
      <c r="CR61" s="103"/>
      <c r="CS61" s="458"/>
      <c r="CT61" s="458"/>
      <c r="CU61" s="458"/>
      <c r="CV61" s="458"/>
      <c r="CW61" s="458"/>
      <c r="CX61" s="458"/>
      <c r="CY61" s="458"/>
      <c r="CZ61" s="458"/>
      <c r="DA61" s="458"/>
      <c r="DB61" s="172"/>
      <c r="DC61" s="130"/>
      <c r="DD61" s="19"/>
    </row>
    <row r="62" spans="2:108" ht="7.2" customHeight="1">
      <c r="B62" s="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6"/>
      <c r="AF62" s="95"/>
      <c r="AG62" s="129"/>
      <c r="AH62" s="6"/>
      <c r="AI62" s="587">
        <f>SUM(AI54:AU61)</f>
        <v>0</v>
      </c>
      <c r="AJ62" s="587"/>
      <c r="AK62" s="587"/>
      <c r="AL62" s="587"/>
      <c r="AM62" s="587"/>
      <c r="AN62" s="587"/>
      <c r="AO62" s="587"/>
      <c r="AP62" s="587"/>
      <c r="AQ62" s="587"/>
      <c r="AR62" s="587"/>
      <c r="AS62" s="587"/>
      <c r="AT62" s="587"/>
      <c r="AU62" s="587"/>
      <c r="AV62" s="200" t="s">
        <v>10</v>
      </c>
      <c r="AW62" s="201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6"/>
      <c r="BQ62" s="6"/>
      <c r="BR62" s="37"/>
      <c r="BS62" s="37"/>
      <c r="BT62" s="6"/>
      <c r="BU62" s="6"/>
      <c r="BV62" s="6"/>
      <c r="BW62" s="37"/>
      <c r="BX62" s="37"/>
      <c r="BY62" s="6"/>
      <c r="BZ62" s="6"/>
      <c r="CA62" s="6"/>
      <c r="CB62" s="37"/>
      <c r="CC62" s="37"/>
      <c r="CD62" s="6"/>
      <c r="CE62" s="6"/>
      <c r="CF62" s="6"/>
      <c r="CG62" s="50"/>
      <c r="CH62" s="6"/>
      <c r="CI62" s="95"/>
      <c r="CJ62" s="95"/>
      <c r="CK62" s="50"/>
      <c r="CL62" s="6"/>
      <c r="CM62" s="105"/>
      <c r="CN62" s="6"/>
      <c r="CO62" s="457"/>
      <c r="CP62" s="457"/>
      <c r="CQ62" s="457"/>
      <c r="CR62" s="457"/>
      <c r="CS62" s="457"/>
      <c r="CT62" s="457"/>
      <c r="CU62" s="457"/>
      <c r="CV62" s="457"/>
      <c r="CW62" s="457"/>
      <c r="CX62" s="457"/>
      <c r="CY62" s="457"/>
      <c r="CZ62" s="457"/>
      <c r="DA62" s="457"/>
      <c r="DB62" s="200" t="s">
        <v>10</v>
      </c>
      <c r="DC62" s="225"/>
      <c r="DD62" s="19"/>
    </row>
    <row r="63" spans="2:108" ht="7.2" customHeight="1">
      <c r="B63" s="5"/>
      <c r="C63" s="412" t="s">
        <v>136</v>
      </c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192" t="s">
        <v>137</v>
      </c>
      <c r="Q63" s="192"/>
      <c r="R63" s="192"/>
      <c r="S63" s="192"/>
      <c r="T63" s="192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6"/>
      <c r="AF63" s="192" t="s">
        <v>23</v>
      </c>
      <c r="AG63" s="193"/>
      <c r="AH63" s="33"/>
      <c r="AI63" s="587"/>
      <c r="AJ63" s="587"/>
      <c r="AK63" s="587"/>
      <c r="AL63" s="587"/>
      <c r="AM63" s="587"/>
      <c r="AN63" s="587"/>
      <c r="AO63" s="587"/>
      <c r="AP63" s="587"/>
      <c r="AQ63" s="587"/>
      <c r="AR63" s="587"/>
      <c r="AS63" s="587"/>
      <c r="AT63" s="587"/>
      <c r="AU63" s="587"/>
      <c r="AV63" s="200"/>
      <c r="AW63" s="201"/>
      <c r="AX63" s="95"/>
      <c r="AY63" s="412" t="s">
        <v>192</v>
      </c>
      <c r="AZ63" s="412"/>
      <c r="BA63" s="412"/>
      <c r="BB63" s="412"/>
      <c r="BC63" s="412"/>
      <c r="BD63" s="412"/>
      <c r="BE63" s="412"/>
      <c r="BF63" s="412"/>
      <c r="BG63" s="412"/>
      <c r="BH63" s="412"/>
      <c r="BI63" s="412"/>
      <c r="BJ63" s="412"/>
      <c r="BK63" s="412"/>
      <c r="BL63" s="412"/>
      <c r="BM63" s="412"/>
      <c r="BN63" s="412"/>
      <c r="BO63" s="412"/>
      <c r="BP63" s="412"/>
      <c r="BQ63" s="412"/>
      <c r="BR63" s="412"/>
      <c r="BS63" s="412"/>
      <c r="BT63" s="412"/>
      <c r="BU63" s="412"/>
      <c r="BV63" s="412"/>
      <c r="BW63" s="412"/>
      <c r="BX63" s="412"/>
      <c r="BY63" s="412"/>
      <c r="BZ63" s="412"/>
      <c r="CA63" s="412"/>
      <c r="CB63" s="412"/>
      <c r="CC63" s="412"/>
      <c r="CD63" s="412"/>
      <c r="CE63" s="412"/>
      <c r="CF63" s="33"/>
      <c r="CG63" s="33"/>
      <c r="CH63" s="33"/>
      <c r="CI63" s="33"/>
      <c r="CJ63" s="33"/>
      <c r="CK63" s="33"/>
      <c r="CL63" s="192" t="s">
        <v>116</v>
      </c>
      <c r="CM63" s="193"/>
      <c r="CN63" s="33"/>
      <c r="CO63" s="457"/>
      <c r="CP63" s="457"/>
      <c r="CQ63" s="457"/>
      <c r="CR63" s="457"/>
      <c r="CS63" s="457"/>
      <c r="CT63" s="457"/>
      <c r="CU63" s="457"/>
      <c r="CV63" s="457"/>
      <c r="CW63" s="457"/>
      <c r="CX63" s="457"/>
      <c r="CY63" s="457"/>
      <c r="CZ63" s="457"/>
      <c r="DA63" s="457"/>
      <c r="DB63" s="200"/>
      <c r="DC63" s="225"/>
      <c r="DD63" s="19"/>
    </row>
    <row r="64" spans="2:108" ht="7.2" customHeight="1">
      <c r="B64" s="5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192"/>
      <c r="Q64" s="192"/>
      <c r="R64" s="192"/>
      <c r="S64" s="192"/>
      <c r="T64" s="192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6"/>
      <c r="AF64" s="192"/>
      <c r="AG64" s="193"/>
      <c r="AH64" s="33"/>
      <c r="AI64" s="587"/>
      <c r="AJ64" s="587"/>
      <c r="AK64" s="587"/>
      <c r="AL64" s="587"/>
      <c r="AM64" s="587"/>
      <c r="AN64" s="587"/>
      <c r="AO64" s="587"/>
      <c r="AP64" s="587"/>
      <c r="AQ64" s="587"/>
      <c r="AR64" s="587"/>
      <c r="AS64" s="587"/>
      <c r="AT64" s="587"/>
      <c r="AU64" s="587"/>
      <c r="AV64" s="33"/>
      <c r="AW64" s="129"/>
      <c r="AX64" s="95"/>
      <c r="AY64" s="412"/>
      <c r="AZ64" s="412"/>
      <c r="BA64" s="412"/>
      <c r="BB64" s="412"/>
      <c r="BC64" s="412"/>
      <c r="BD64" s="412"/>
      <c r="BE64" s="412"/>
      <c r="BF64" s="412"/>
      <c r="BG64" s="412"/>
      <c r="BH64" s="412"/>
      <c r="BI64" s="412"/>
      <c r="BJ64" s="412"/>
      <c r="BK64" s="412"/>
      <c r="BL64" s="412"/>
      <c r="BM64" s="412"/>
      <c r="BN64" s="412"/>
      <c r="BO64" s="412"/>
      <c r="BP64" s="412"/>
      <c r="BQ64" s="412"/>
      <c r="BR64" s="412"/>
      <c r="BS64" s="412"/>
      <c r="BT64" s="412"/>
      <c r="BU64" s="412"/>
      <c r="BV64" s="412"/>
      <c r="BW64" s="412"/>
      <c r="BX64" s="412"/>
      <c r="BY64" s="412"/>
      <c r="BZ64" s="412"/>
      <c r="CA64" s="412"/>
      <c r="CB64" s="412"/>
      <c r="CC64" s="412"/>
      <c r="CD64" s="412"/>
      <c r="CE64" s="412"/>
      <c r="CF64" s="33"/>
      <c r="CG64" s="33"/>
      <c r="CH64" s="33"/>
      <c r="CI64" s="33"/>
      <c r="CJ64" s="33"/>
      <c r="CK64" s="33"/>
      <c r="CL64" s="192"/>
      <c r="CM64" s="193"/>
      <c r="CN64" s="33"/>
      <c r="CO64" s="457"/>
      <c r="CP64" s="457"/>
      <c r="CQ64" s="457"/>
      <c r="CR64" s="457"/>
      <c r="CS64" s="457"/>
      <c r="CT64" s="457"/>
      <c r="CU64" s="457"/>
      <c r="CV64" s="457"/>
      <c r="CW64" s="457"/>
      <c r="CX64" s="457"/>
      <c r="CY64" s="457"/>
      <c r="CZ64" s="457"/>
      <c r="DA64" s="457"/>
      <c r="DB64" s="33"/>
      <c r="DC64" s="16"/>
      <c r="DD64" s="19"/>
    </row>
    <row r="65" spans="2:107" ht="7.2" customHeight="1">
      <c r="B65" s="117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03"/>
      <c r="AF65" s="172"/>
      <c r="AG65" s="116"/>
      <c r="AH65" s="103"/>
      <c r="AI65" s="588"/>
      <c r="AJ65" s="588"/>
      <c r="AK65" s="588"/>
      <c r="AL65" s="588"/>
      <c r="AM65" s="588"/>
      <c r="AN65" s="588"/>
      <c r="AO65" s="588"/>
      <c r="AP65" s="588"/>
      <c r="AQ65" s="588"/>
      <c r="AR65" s="588"/>
      <c r="AS65" s="588"/>
      <c r="AT65" s="588"/>
      <c r="AU65" s="588"/>
      <c r="AV65" s="172"/>
      <c r="AW65" s="107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72"/>
      <c r="CF65" s="172"/>
      <c r="CG65" s="103"/>
      <c r="CH65" s="103"/>
      <c r="CI65" s="172"/>
      <c r="CJ65" s="172"/>
      <c r="CK65" s="103"/>
      <c r="CL65" s="103"/>
      <c r="CM65" s="107"/>
      <c r="CN65" s="103"/>
      <c r="CO65" s="458"/>
      <c r="CP65" s="458"/>
      <c r="CQ65" s="458"/>
      <c r="CR65" s="458"/>
      <c r="CS65" s="458"/>
      <c r="CT65" s="458"/>
      <c r="CU65" s="458"/>
      <c r="CV65" s="458"/>
      <c r="CW65" s="458"/>
      <c r="CX65" s="458"/>
      <c r="CY65" s="458"/>
      <c r="CZ65" s="458"/>
      <c r="DA65" s="458"/>
      <c r="DB65" s="172"/>
      <c r="DC65" s="130"/>
    </row>
    <row r="66" spans="2:107" ht="7.2" customHeight="1">
      <c r="B66" s="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6"/>
      <c r="AF66" s="6"/>
      <c r="AG66" s="105"/>
      <c r="AH66" s="6"/>
      <c r="AI66" s="587" t="str">
        <f>IF(AI46="","",ROUNDDOWN(AI58*AI50/AI46,2))</f>
        <v/>
      </c>
      <c r="AJ66" s="587"/>
      <c r="AK66" s="587"/>
      <c r="AL66" s="587"/>
      <c r="AM66" s="587"/>
      <c r="AN66" s="587"/>
      <c r="AO66" s="587"/>
      <c r="AP66" s="587"/>
      <c r="AQ66" s="587"/>
      <c r="AR66" s="587"/>
      <c r="AS66" s="587"/>
      <c r="AT66" s="587"/>
      <c r="AU66" s="587"/>
      <c r="AV66" s="200" t="s">
        <v>10</v>
      </c>
      <c r="AW66" s="201"/>
      <c r="AX66" s="37"/>
      <c r="AY66" s="545" t="s">
        <v>100</v>
      </c>
      <c r="AZ66" s="545"/>
      <c r="BA66" s="545"/>
      <c r="BB66" s="545"/>
      <c r="BC66" s="545"/>
      <c r="BD66" s="545"/>
      <c r="BE66" s="545"/>
      <c r="BF66" s="545"/>
      <c r="BG66" s="545"/>
      <c r="BH66" s="545"/>
      <c r="BI66" s="545"/>
      <c r="BJ66" s="545"/>
      <c r="BK66" s="545"/>
      <c r="BL66" s="545"/>
      <c r="BM66" s="545"/>
      <c r="BN66" s="545"/>
      <c r="BO66" s="545"/>
      <c r="BP66" s="545"/>
      <c r="BQ66" s="545"/>
      <c r="BR66" s="545"/>
      <c r="BS66" s="545"/>
      <c r="BT66" s="545"/>
      <c r="BU66" s="545"/>
      <c r="BV66" s="545"/>
      <c r="BW66" s="545"/>
      <c r="BX66" s="545"/>
      <c r="BY66" s="95"/>
      <c r="BZ66" s="95"/>
      <c r="CA66" s="95"/>
      <c r="CB66" s="95"/>
      <c r="CC66" s="95"/>
      <c r="CD66" s="95"/>
      <c r="CE66" s="95"/>
      <c r="CF66" s="6"/>
      <c r="CG66" s="50"/>
      <c r="CH66" s="95"/>
      <c r="CI66" s="95"/>
      <c r="CJ66" s="95"/>
      <c r="CK66" s="95"/>
      <c r="CL66" s="6"/>
      <c r="CM66" s="105"/>
      <c r="CN66" s="6"/>
      <c r="CO66" s="583">
        <f>SUM(CO50+CO54+CS58+CO62)</f>
        <v>0</v>
      </c>
      <c r="CP66" s="583"/>
      <c r="CQ66" s="583"/>
      <c r="CR66" s="583"/>
      <c r="CS66" s="583"/>
      <c r="CT66" s="583"/>
      <c r="CU66" s="583"/>
      <c r="CV66" s="583"/>
      <c r="CW66" s="583"/>
      <c r="CX66" s="583"/>
      <c r="CY66" s="583"/>
      <c r="CZ66" s="583"/>
      <c r="DA66" s="583"/>
      <c r="DB66" s="200" t="s">
        <v>10</v>
      </c>
      <c r="DC66" s="225"/>
    </row>
    <row r="67" spans="2:107" ht="7.2" customHeight="1">
      <c r="B67" s="5"/>
      <c r="C67" s="412" t="s">
        <v>138</v>
      </c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207" t="s">
        <v>140</v>
      </c>
      <c r="X67" s="207"/>
      <c r="Y67" s="207"/>
      <c r="Z67" s="192" t="s">
        <v>20</v>
      </c>
      <c r="AA67" s="192"/>
      <c r="AB67" s="207" t="s">
        <v>52</v>
      </c>
      <c r="AC67" s="33"/>
      <c r="AD67" s="33"/>
      <c r="AE67" s="6"/>
      <c r="AF67" s="192" t="s">
        <v>24</v>
      </c>
      <c r="AG67" s="193"/>
      <c r="AH67" s="6"/>
      <c r="AI67" s="587"/>
      <c r="AJ67" s="587"/>
      <c r="AK67" s="587"/>
      <c r="AL67" s="587"/>
      <c r="AM67" s="587"/>
      <c r="AN67" s="587"/>
      <c r="AO67" s="587"/>
      <c r="AP67" s="587"/>
      <c r="AQ67" s="587"/>
      <c r="AR67" s="587"/>
      <c r="AS67" s="587"/>
      <c r="AT67" s="587"/>
      <c r="AU67" s="587"/>
      <c r="AV67" s="200"/>
      <c r="AW67" s="201"/>
      <c r="AX67" s="37"/>
      <c r="AY67" s="545"/>
      <c r="AZ67" s="545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5"/>
      <c r="BN67" s="545"/>
      <c r="BO67" s="545"/>
      <c r="BP67" s="545"/>
      <c r="BQ67" s="545"/>
      <c r="BR67" s="545"/>
      <c r="BS67" s="545"/>
      <c r="BT67" s="545"/>
      <c r="BU67" s="545"/>
      <c r="BV67" s="545"/>
      <c r="BW67" s="545"/>
      <c r="BX67" s="545"/>
      <c r="BY67" s="192" t="s">
        <v>193</v>
      </c>
      <c r="BZ67" s="192"/>
      <c r="CA67" s="192"/>
      <c r="CB67" s="192"/>
      <c r="CC67" s="192"/>
      <c r="CD67" s="192"/>
      <c r="CE67" s="33"/>
      <c r="CF67" s="6"/>
      <c r="CG67" s="50"/>
      <c r="CH67" s="33"/>
      <c r="CI67" s="33"/>
      <c r="CJ67" s="33"/>
      <c r="CK67" s="33"/>
      <c r="CL67" s="192" t="s">
        <v>117</v>
      </c>
      <c r="CM67" s="193"/>
      <c r="CN67" s="6"/>
      <c r="CO67" s="583"/>
      <c r="CP67" s="583"/>
      <c r="CQ67" s="583"/>
      <c r="CR67" s="583"/>
      <c r="CS67" s="583"/>
      <c r="CT67" s="583"/>
      <c r="CU67" s="583"/>
      <c r="CV67" s="583"/>
      <c r="CW67" s="583"/>
      <c r="CX67" s="583"/>
      <c r="CY67" s="583"/>
      <c r="CZ67" s="583"/>
      <c r="DA67" s="583"/>
      <c r="DB67" s="200"/>
      <c r="DC67" s="225"/>
    </row>
    <row r="68" spans="2:107" ht="7.2" customHeight="1">
      <c r="B68" s="5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207"/>
      <c r="X68" s="207"/>
      <c r="Y68" s="207"/>
      <c r="Z68" s="194"/>
      <c r="AA68" s="194"/>
      <c r="AB68" s="207"/>
      <c r="AC68" s="33"/>
      <c r="AD68" s="33"/>
      <c r="AE68" s="6"/>
      <c r="AF68" s="192"/>
      <c r="AG68" s="193"/>
      <c r="AH68" s="33"/>
      <c r="AI68" s="587"/>
      <c r="AJ68" s="587"/>
      <c r="AK68" s="587"/>
      <c r="AL68" s="587"/>
      <c r="AM68" s="587"/>
      <c r="AN68" s="587"/>
      <c r="AO68" s="587"/>
      <c r="AP68" s="587"/>
      <c r="AQ68" s="587"/>
      <c r="AR68" s="587"/>
      <c r="AS68" s="587"/>
      <c r="AT68" s="587"/>
      <c r="AU68" s="587"/>
      <c r="AV68" s="33"/>
      <c r="AW68" s="129"/>
      <c r="AX68" s="37"/>
      <c r="AY68" s="545"/>
      <c r="AZ68" s="545"/>
      <c r="BA68" s="545"/>
      <c r="BB68" s="545"/>
      <c r="BC68" s="545"/>
      <c r="BD68" s="545"/>
      <c r="BE68" s="545"/>
      <c r="BF68" s="545"/>
      <c r="BG68" s="545"/>
      <c r="BH68" s="545"/>
      <c r="BI68" s="545"/>
      <c r="BJ68" s="545"/>
      <c r="BK68" s="545"/>
      <c r="BL68" s="545"/>
      <c r="BM68" s="545"/>
      <c r="BN68" s="545"/>
      <c r="BO68" s="545"/>
      <c r="BP68" s="545"/>
      <c r="BQ68" s="545"/>
      <c r="BR68" s="545"/>
      <c r="BS68" s="545"/>
      <c r="BT68" s="545"/>
      <c r="BU68" s="545"/>
      <c r="BV68" s="545"/>
      <c r="BW68" s="545"/>
      <c r="BX68" s="545"/>
      <c r="BY68" s="192"/>
      <c r="BZ68" s="192"/>
      <c r="CA68" s="192"/>
      <c r="CB68" s="192"/>
      <c r="CC68" s="192"/>
      <c r="CD68" s="192"/>
      <c r="CE68" s="33"/>
      <c r="CF68" s="33"/>
      <c r="CG68" s="33"/>
      <c r="CH68" s="33"/>
      <c r="CI68" s="33"/>
      <c r="CJ68" s="33"/>
      <c r="CK68" s="33"/>
      <c r="CL68" s="192"/>
      <c r="CM68" s="193"/>
      <c r="CN68" s="33"/>
      <c r="CO68" s="583"/>
      <c r="CP68" s="583"/>
      <c r="CQ68" s="583"/>
      <c r="CR68" s="583"/>
      <c r="CS68" s="583"/>
      <c r="CT68" s="583"/>
      <c r="CU68" s="583"/>
      <c r="CV68" s="583"/>
      <c r="CW68" s="583"/>
      <c r="CX68" s="583"/>
      <c r="CY68" s="583"/>
      <c r="CZ68" s="583"/>
      <c r="DA68" s="583"/>
      <c r="DB68" s="33"/>
      <c r="DC68" s="16"/>
    </row>
    <row r="69" spans="2:107" ht="7.2" customHeight="1">
      <c r="B69" s="5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207"/>
      <c r="X69" s="207"/>
      <c r="Y69" s="207"/>
      <c r="Z69" s="192" t="s">
        <v>11</v>
      </c>
      <c r="AA69" s="192"/>
      <c r="AB69" s="207"/>
      <c r="AC69" s="33"/>
      <c r="AD69" s="33"/>
      <c r="AE69" s="6"/>
      <c r="AF69" s="192"/>
      <c r="AG69" s="193"/>
      <c r="AH69" s="33"/>
      <c r="AI69" s="587"/>
      <c r="AJ69" s="587"/>
      <c r="AK69" s="587"/>
      <c r="AL69" s="587"/>
      <c r="AM69" s="587"/>
      <c r="AN69" s="587"/>
      <c r="AO69" s="587"/>
      <c r="AP69" s="587"/>
      <c r="AQ69" s="587"/>
      <c r="AR69" s="587"/>
      <c r="AS69" s="587"/>
      <c r="AT69" s="587"/>
      <c r="AU69" s="587"/>
      <c r="AV69" s="33"/>
      <c r="AW69" s="129"/>
      <c r="AX69" s="37"/>
      <c r="AY69" s="545"/>
      <c r="AZ69" s="545"/>
      <c r="BA69" s="545"/>
      <c r="BB69" s="545"/>
      <c r="BC69" s="545"/>
      <c r="BD69" s="545"/>
      <c r="BE69" s="545"/>
      <c r="BF69" s="545"/>
      <c r="BG69" s="545"/>
      <c r="BH69" s="545"/>
      <c r="BI69" s="545"/>
      <c r="BJ69" s="545"/>
      <c r="BK69" s="545"/>
      <c r="BL69" s="545"/>
      <c r="BM69" s="545"/>
      <c r="BN69" s="545"/>
      <c r="BO69" s="545"/>
      <c r="BP69" s="545"/>
      <c r="BQ69" s="545"/>
      <c r="BR69" s="545"/>
      <c r="BS69" s="545"/>
      <c r="BT69" s="545"/>
      <c r="BU69" s="545"/>
      <c r="BV69" s="545"/>
      <c r="BW69" s="545"/>
      <c r="BX69" s="545"/>
      <c r="BY69" s="192"/>
      <c r="BZ69" s="192"/>
      <c r="CA69" s="192"/>
      <c r="CB69" s="192"/>
      <c r="CC69" s="192"/>
      <c r="CD69" s="192"/>
      <c r="CE69" s="33"/>
      <c r="CF69" s="33"/>
      <c r="CG69" s="33"/>
      <c r="CH69" s="33"/>
      <c r="CI69" s="33"/>
      <c r="CJ69" s="33"/>
      <c r="CK69" s="33"/>
      <c r="CL69" s="192"/>
      <c r="CM69" s="193"/>
      <c r="CN69" s="33"/>
      <c r="CO69" s="583"/>
      <c r="CP69" s="583"/>
      <c r="CQ69" s="583"/>
      <c r="CR69" s="583"/>
      <c r="CS69" s="583"/>
      <c r="CT69" s="583"/>
      <c r="CU69" s="583"/>
      <c r="CV69" s="583"/>
      <c r="CW69" s="583"/>
      <c r="CX69" s="583"/>
      <c r="CY69" s="583"/>
      <c r="CZ69" s="583"/>
      <c r="DA69" s="583"/>
      <c r="DB69" s="33"/>
      <c r="DC69" s="16"/>
    </row>
    <row r="70" spans="2:107" ht="7.2" customHeight="1">
      <c r="B70" s="5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207"/>
      <c r="X70" s="207"/>
      <c r="Y70" s="207"/>
      <c r="Z70" s="192"/>
      <c r="AA70" s="192"/>
      <c r="AB70" s="207"/>
      <c r="AC70" s="33"/>
      <c r="AD70" s="33"/>
      <c r="AE70" s="6"/>
      <c r="AF70" s="192"/>
      <c r="AG70" s="193"/>
      <c r="AH70" s="33"/>
      <c r="AI70" s="587"/>
      <c r="AJ70" s="587"/>
      <c r="AK70" s="587"/>
      <c r="AL70" s="587"/>
      <c r="AM70" s="587"/>
      <c r="AN70" s="587"/>
      <c r="AO70" s="587"/>
      <c r="AP70" s="587"/>
      <c r="AQ70" s="587"/>
      <c r="AR70" s="587"/>
      <c r="AS70" s="587"/>
      <c r="AT70" s="587"/>
      <c r="AU70" s="587"/>
      <c r="AV70" s="33"/>
      <c r="AW70" s="129"/>
      <c r="AX70" s="37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545"/>
      <c r="BX70" s="545"/>
      <c r="BY70" s="192"/>
      <c r="BZ70" s="192"/>
      <c r="CA70" s="192"/>
      <c r="CB70" s="192"/>
      <c r="CC70" s="192"/>
      <c r="CD70" s="192"/>
      <c r="CE70" s="33"/>
      <c r="CF70" s="33"/>
      <c r="CG70" s="33"/>
      <c r="CH70" s="33"/>
      <c r="CI70" s="33"/>
      <c r="CJ70" s="33"/>
      <c r="CK70" s="33"/>
      <c r="CL70" s="192"/>
      <c r="CM70" s="193"/>
      <c r="CN70" s="33"/>
      <c r="CO70" s="583"/>
      <c r="CP70" s="583"/>
      <c r="CQ70" s="583"/>
      <c r="CR70" s="583"/>
      <c r="CS70" s="583"/>
      <c r="CT70" s="583"/>
      <c r="CU70" s="583"/>
      <c r="CV70" s="583"/>
      <c r="CW70" s="583"/>
      <c r="CX70" s="583"/>
      <c r="CY70" s="583"/>
      <c r="CZ70" s="583"/>
      <c r="DA70" s="583"/>
      <c r="DB70" s="33"/>
      <c r="DC70" s="16"/>
    </row>
    <row r="71" spans="2:107" ht="7.2" customHeight="1">
      <c r="B71" s="8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9"/>
      <c r="AF71" s="9"/>
      <c r="AG71" s="184"/>
      <c r="AH71" s="9"/>
      <c r="AI71" s="589"/>
      <c r="AJ71" s="589"/>
      <c r="AK71" s="589"/>
      <c r="AL71" s="589"/>
      <c r="AM71" s="589"/>
      <c r="AN71" s="589"/>
      <c r="AO71" s="589"/>
      <c r="AP71" s="589"/>
      <c r="AQ71" s="589"/>
      <c r="AR71" s="589"/>
      <c r="AS71" s="589"/>
      <c r="AT71" s="589"/>
      <c r="AU71" s="589"/>
      <c r="AV71" s="34"/>
      <c r="AW71" s="113"/>
      <c r="AX71" s="183"/>
      <c r="AY71" s="59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2"/>
      <c r="BT71" s="592"/>
      <c r="BU71" s="592"/>
      <c r="BV71" s="592"/>
      <c r="BW71" s="592"/>
      <c r="BX71" s="592"/>
      <c r="BY71" s="34"/>
      <c r="BZ71" s="34"/>
      <c r="CA71" s="34"/>
      <c r="CB71" s="34"/>
      <c r="CC71" s="34"/>
      <c r="CD71" s="34"/>
      <c r="CE71" s="34"/>
      <c r="CF71" s="34"/>
      <c r="CG71" s="9"/>
      <c r="CH71" s="34"/>
      <c r="CI71" s="34"/>
      <c r="CJ71" s="34"/>
      <c r="CK71" s="34"/>
      <c r="CL71" s="9"/>
      <c r="CM71" s="113"/>
      <c r="CN71" s="9"/>
      <c r="CO71" s="590"/>
      <c r="CP71" s="590"/>
      <c r="CQ71" s="590"/>
      <c r="CR71" s="590"/>
      <c r="CS71" s="590"/>
      <c r="CT71" s="590"/>
      <c r="CU71" s="590"/>
      <c r="CV71" s="590"/>
      <c r="CW71" s="590"/>
      <c r="CX71" s="590"/>
      <c r="CY71" s="590"/>
      <c r="CZ71" s="590"/>
      <c r="DA71" s="590"/>
      <c r="DB71" s="34"/>
      <c r="DC71" s="10"/>
    </row>
    <row r="72" spans="2:107" ht="7.2" customHeight="1">
      <c r="B72" s="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6"/>
      <c r="AZ72" s="33"/>
      <c r="BA72" s="33"/>
      <c r="BB72" s="33"/>
      <c r="BC72" s="33"/>
      <c r="BD72" s="6"/>
      <c r="BE72" s="6"/>
      <c r="BF72" s="6"/>
      <c r="BG72" s="33"/>
      <c r="BH72" s="33"/>
      <c r="BI72" s="6"/>
      <c r="BJ72" s="6"/>
      <c r="BK72" s="22"/>
      <c r="BL72" s="33"/>
      <c r="BM72" s="33"/>
      <c r="BN72" s="33"/>
      <c r="BO72" s="33"/>
      <c r="BP72" s="6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6"/>
      <c r="CL72" s="6"/>
      <c r="CM72" s="33"/>
      <c r="CN72" s="33"/>
      <c r="CO72" s="33"/>
      <c r="CP72" s="33"/>
      <c r="CQ72" s="6"/>
      <c r="CR72" s="6"/>
      <c r="CS72" s="33"/>
      <c r="CT72" s="33"/>
      <c r="CU72" s="6"/>
      <c r="CV72" s="6"/>
      <c r="CW72" s="6"/>
      <c r="CX72" s="6"/>
      <c r="CY72" s="6"/>
      <c r="CZ72" s="6"/>
      <c r="DA72" s="33"/>
      <c r="DB72" s="33"/>
      <c r="DC72" s="33"/>
    </row>
    <row r="73" spans="2:107" ht="7.2" customHeight="1">
      <c r="B73" s="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6"/>
      <c r="AZ73" s="33"/>
      <c r="BA73" s="33"/>
      <c r="BB73" s="33"/>
      <c r="BC73" s="33"/>
      <c r="BD73" s="6"/>
      <c r="BE73" s="6"/>
      <c r="BF73" s="6"/>
      <c r="BG73" s="33"/>
      <c r="BH73" s="33"/>
      <c r="BI73" s="6"/>
      <c r="BJ73" s="6"/>
      <c r="BK73" s="22"/>
      <c r="BL73" s="33"/>
      <c r="BM73" s="33"/>
      <c r="BN73" s="33"/>
      <c r="BO73" s="33"/>
      <c r="BP73" s="6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6"/>
      <c r="CL73" s="6"/>
      <c r="CM73" s="33"/>
      <c r="CN73" s="33"/>
      <c r="CO73" s="33"/>
      <c r="CP73" s="33"/>
      <c r="CQ73" s="6"/>
      <c r="CR73" s="6"/>
      <c r="CS73" s="33"/>
      <c r="CT73" s="33"/>
      <c r="CU73" s="6"/>
      <c r="CV73" s="6"/>
      <c r="CW73" s="6"/>
      <c r="CX73" s="33"/>
      <c r="CY73" s="33"/>
      <c r="CZ73" s="6"/>
      <c r="DA73" s="33"/>
      <c r="DB73" s="33"/>
      <c r="DC73" s="33"/>
    </row>
    <row r="74" spans="2:107" ht="7.2" customHeight="1">
      <c r="B74" s="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6"/>
      <c r="AZ74" s="6"/>
      <c r="BA74" s="33"/>
      <c r="BB74" s="33"/>
      <c r="BC74" s="33"/>
      <c r="BD74" s="6"/>
      <c r="BE74" s="6"/>
      <c r="BF74" s="6"/>
      <c r="BG74" s="33"/>
      <c r="BH74" s="33"/>
      <c r="BI74" s="6"/>
      <c r="BJ74" s="6"/>
      <c r="BK74" s="22"/>
      <c r="BL74" s="33"/>
      <c r="BM74" s="33"/>
      <c r="BN74" s="33"/>
      <c r="BO74" s="33"/>
      <c r="BP74" s="6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6"/>
      <c r="CL74" s="6"/>
      <c r="CM74" s="33"/>
      <c r="CN74" s="33"/>
      <c r="CO74" s="33"/>
      <c r="CP74" s="33"/>
      <c r="CQ74" s="6"/>
      <c r="CR74" s="6"/>
      <c r="CS74" s="33"/>
      <c r="CT74" s="33"/>
      <c r="CU74" s="6"/>
      <c r="CV74" s="6"/>
      <c r="CW74" s="6"/>
      <c r="CX74" s="33"/>
      <c r="CY74" s="33"/>
      <c r="CZ74" s="6"/>
      <c r="DA74" s="33"/>
      <c r="DB74" s="33"/>
      <c r="DC74" s="33"/>
    </row>
    <row r="75" spans="2:107" ht="7.2" customHeight="1">
      <c r="B75" s="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6"/>
      <c r="AZ75" s="6"/>
      <c r="BA75" s="22"/>
      <c r="BB75" s="22"/>
      <c r="BC75" s="22"/>
      <c r="BD75" s="6"/>
      <c r="BE75" s="6"/>
      <c r="BF75" s="6"/>
      <c r="BG75" s="22"/>
      <c r="BH75" s="22"/>
      <c r="BI75" s="6"/>
      <c r="BJ75" s="6"/>
      <c r="BK75" s="22"/>
      <c r="BL75" s="22"/>
      <c r="BM75" s="6"/>
      <c r="BN75" s="33"/>
      <c r="BO75" s="6"/>
      <c r="BP75" s="6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3"/>
      <c r="DB75" s="33"/>
      <c r="DC75" s="6"/>
    </row>
  </sheetData>
  <sheetProtection sheet="1" selectLockedCells="1"/>
  <mergeCells count="152">
    <mergeCell ref="C32:O33"/>
    <mergeCell ref="P32:T33"/>
    <mergeCell ref="K42:S45"/>
    <mergeCell ref="V42:BA45"/>
    <mergeCell ref="C59:T60"/>
    <mergeCell ref="AF59:AG60"/>
    <mergeCell ref="AY35:BX40"/>
    <mergeCell ref="C51:Y52"/>
    <mergeCell ref="AF51:AG52"/>
    <mergeCell ref="AY51:BZ52"/>
    <mergeCell ref="B42:C43"/>
    <mergeCell ref="AZ46:CO49"/>
    <mergeCell ref="CL51:CM52"/>
    <mergeCell ref="C55:T56"/>
    <mergeCell ref="AF55:AG56"/>
    <mergeCell ref="AY55:BJ60"/>
    <mergeCell ref="BY36:CD39"/>
    <mergeCell ref="AV35:AW36"/>
    <mergeCell ref="AI35:AU40"/>
    <mergeCell ref="AF47:AG48"/>
    <mergeCell ref="AV46:AW47"/>
    <mergeCell ref="AV50:AW51"/>
    <mergeCell ref="AF36:AG39"/>
    <mergeCell ref="CL32:CM33"/>
    <mergeCell ref="AF67:AG70"/>
    <mergeCell ref="AF63:AG64"/>
    <mergeCell ref="AV62:AW63"/>
    <mergeCell ref="AV66:AW67"/>
    <mergeCell ref="C63:O64"/>
    <mergeCell ref="P63:T64"/>
    <mergeCell ref="BR19:BS19"/>
    <mergeCell ref="BW19:BX19"/>
    <mergeCell ref="CB19:CC19"/>
    <mergeCell ref="AY24:BJ29"/>
    <mergeCell ref="AY32:CE33"/>
    <mergeCell ref="AY20:BZ21"/>
    <mergeCell ref="BM28:CH29"/>
    <mergeCell ref="C67:V70"/>
    <mergeCell ref="W67:Y70"/>
    <mergeCell ref="Z67:AA68"/>
    <mergeCell ref="Z69:AA70"/>
    <mergeCell ref="AB67:AB70"/>
    <mergeCell ref="C36:V39"/>
    <mergeCell ref="W36:Y39"/>
    <mergeCell ref="Z36:AA37"/>
    <mergeCell ref="AB36:AB39"/>
    <mergeCell ref="Z38:AA39"/>
    <mergeCell ref="C47:T48"/>
    <mergeCell ref="AV15:AW16"/>
    <mergeCell ref="AI15:AU18"/>
    <mergeCell ref="AI27:AU30"/>
    <mergeCell ref="AV27:AW28"/>
    <mergeCell ref="AI31:AU34"/>
    <mergeCell ref="AV31:AW32"/>
    <mergeCell ref="AF20:AG21"/>
    <mergeCell ref="AF24:AG25"/>
    <mergeCell ref="AF28:AG29"/>
    <mergeCell ref="AF32:AG33"/>
    <mergeCell ref="BU7:BW9"/>
    <mergeCell ref="BD11:BL14"/>
    <mergeCell ref="K11:S14"/>
    <mergeCell ref="V11:BA14"/>
    <mergeCell ref="BO11:DB14"/>
    <mergeCell ref="BM24:CF25"/>
    <mergeCell ref="CN27:CO28"/>
    <mergeCell ref="H5:AT7"/>
    <mergeCell ref="CB5:CI6"/>
    <mergeCell ref="CJ5:CN6"/>
    <mergeCell ref="CO5:CP6"/>
    <mergeCell ref="CQ5:CY6"/>
    <mergeCell ref="C16:T17"/>
    <mergeCell ref="C20:Y21"/>
    <mergeCell ref="C24:T25"/>
    <mergeCell ref="C28:T29"/>
    <mergeCell ref="AI19:AU22"/>
    <mergeCell ref="AV19:AW20"/>
    <mergeCell ref="AI23:AU26"/>
    <mergeCell ref="AV23:AW24"/>
    <mergeCell ref="B11:C12"/>
    <mergeCell ref="CY16:DA17"/>
    <mergeCell ref="AZ15:CO18"/>
    <mergeCell ref="AF16:AG17"/>
    <mergeCell ref="CC3:CH4"/>
    <mergeCell ref="CR3:CX4"/>
    <mergeCell ref="CD9:DC10"/>
    <mergeCell ref="CZ3:DC4"/>
    <mergeCell ref="DB50:DC51"/>
    <mergeCell ref="DB54:DC55"/>
    <mergeCell ref="DB58:DC59"/>
    <mergeCell ref="BC3:BD10"/>
    <mergeCell ref="BY7:CC8"/>
    <mergeCell ref="CD7:DC8"/>
    <mergeCell ref="BY9:CC10"/>
    <mergeCell ref="BU4:BW6"/>
    <mergeCell ref="BY3:CA6"/>
    <mergeCell ref="BF4:BT6"/>
    <mergeCell ref="BF7:BT9"/>
    <mergeCell ref="BO42:DB45"/>
    <mergeCell ref="BD42:BL45"/>
    <mergeCell ref="BM55:CF56"/>
    <mergeCell ref="BM59:CH60"/>
    <mergeCell ref="CL59:CM60"/>
    <mergeCell ref="BR50:BS50"/>
    <mergeCell ref="BW50:BX50"/>
    <mergeCell ref="CB50:CC50"/>
    <mergeCell ref="CL55:CM56"/>
    <mergeCell ref="DD3:DE23"/>
    <mergeCell ref="CJ3:CN4"/>
    <mergeCell ref="CO3:CP4"/>
    <mergeCell ref="CZ5:DC6"/>
    <mergeCell ref="CY47:DA48"/>
    <mergeCell ref="CL20:CM21"/>
    <mergeCell ref="CL24:CM25"/>
    <mergeCell ref="CL28:CM29"/>
    <mergeCell ref="DB19:DC20"/>
    <mergeCell ref="DB23:DC24"/>
    <mergeCell ref="DB27:DC28"/>
    <mergeCell ref="DB31:DC32"/>
    <mergeCell ref="DB35:DC36"/>
    <mergeCell ref="CO19:DA22"/>
    <mergeCell ref="CO23:DA26"/>
    <mergeCell ref="CS27:DA30"/>
    <mergeCell ref="CO31:DA34"/>
    <mergeCell ref="CO35:DA40"/>
    <mergeCell ref="CP27:CQ27"/>
    <mergeCell ref="CP28:CQ28"/>
    <mergeCell ref="CR27:CR28"/>
    <mergeCell ref="CL36:CM39"/>
    <mergeCell ref="DB62:DC63"/>
    <mergeCell ref="DB66:DC67"/>
    <mergeCell ref="AI46:AU49"/>
    <mergeCell ref="AI50:AU53"/>
    <mergeCell ref="AI54:AU57"/>
    <mergeCell ref="AI58:AU61"/>
    <mergeCell ref="AI62:AU65"/>
    <mergeCell ref="AI66:AU71"/>
    <mergeCell ref="CO50:DA53"/>
    <mergeCell ref="CO54:DA57"/>
    <mergeCell ref="CS58:DA61"/>
    <mergeCell ref="CO62:DA65"/>
    <mergeCell ref="CO66:DA71"/>
    <mergeCell ref="CN58:CO59"/>
    <mergeCell ref="CP58:CQ58"/>
    <mergeCell ref="CR58:CR59"/>
    <mergeCell ref="CP59:CQ59"/>
    <mergeCell ref="BY67:CD70"/>
    <mergeCell ref="AY63:CE64"/>
    <mergeCell ref="AV54:AW55"/>
    <mergeCell ref="AV58:AW59"/>
    <mergeCell ref="CL67:CM70"/>
    <mergeCell ref="CL63:CM64"/>
    <mergeCell ref="AY66:BX71"/>
  </mergeCells>
  <phoneticPr fontId="1"/>
  <printOptions horizontalCentered="1" verticalCentered="1"/>
  <pageMargins left="0.19685039370078741" right="0.19685039370078741" top="0.31496062992125984" bottom="0.31496062992125984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D726-8CB1-4FC2-8732-18996602DFD8}">
  <sheetPr>
    <pageSetUpPr fitToPage="1"/>
  </sheetPr>
  <dimension ref="B2:DF76"/>
  <sheetViews>
    <sheetView showGridLines="0" view="pageBreakPreview" zoomScaleNormal="100" zoomScaleSheetLayoutView="100" workbookViewId="0">
      <selection activeCell="G19" sqref="G19:K21"/>
    </sheetView>
  </sheetViews>
  <sheetFormatPr defaultColWidth="1.19921875" defaultRowHeight="7.2" customHeight="1"/>
  <cols>
    <col min="1" max="110" width="1.19921875" style="1"/>
    <col min="111" max="111" width="1.19921875" style="1" customWidth="1"/>
    <col min="112" max="16384" width="1.19921875" style="1"/>
  </cols>
  <sheetData>
    <row r="2" spans="2:110" ht="7.2" customHeight="1">
      <c r="BX2" s="19"/>
      <c r="BY2" s="19"/>
    </row>
    <row r="3" spans="2:110" ht="7.2" customHeight="1"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520" t="s">
        <v>88</v>
      </c>
      <c r="BE3" s="34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29"/>
      <c r="BY3" s="104"/>
      <c r="BZ3" s="524" t="s">
        <v>84</v>
      </c>
      <c r="CA3" s="524"/>
      <c r="CB3" s="525"/>
      <c r="CC3" s="96"/>
      <c r="CD3" s="311" t="s">
        <v>181</v>
      </c>
      <c r="CE3" s="311"/>
      <c r="CF3" s="311"/>
      <c r="CG3" s="311"/>
      <c r="CH3" s="311"/>
      <c r="CI3" s="311"/>
      <c r="CJ3" s="115"/>
      <c r="CK3" s="196" t="s">
        <v>48</v>
      </c>
      <c r="CL3" s="196"/>
      <c r="CM3" s="196"/>
      <c r="CN3" s="196"/>
      <c r="CO3" s="197"/>
      <c r="CP3" s="372" t="s">
        <v>49</v>
      </c>
      <c r="CQ3" s="376"/>
      <c r="CR3" s="96"/>
      <c r="CS3" s="311" t="s">
        <v>180</v>
      </c>
      <c r="CT3" s="311"/>
      <c r="CU3" s="311"/>
      <c r="CV3" s="311"/>
      <c r="CW3" s="311"/>
      <c r="CX3" s="311"/>
      <c r="CY3" s="311"/>
      <c r="CZ3" s="115"/>
      <c r="DA3" s="372" t="s">
        <v>46</v>
      </c>
      <c r="DB3" s="372"/>
      <c r="DC3" s="372"/>
      <c r="DD3" s="373"/>
      <c r="DE3" s="53"/>
      <c r="DF3" s="54"/>
    </row>
    <row r="4" spans="2:110" ht="7.2" customHeight="1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V4" s="19"/>
      <c r="AW4" s="19"/>
      <c r="AX4" s="19"/>
      <c r="AY4" s="19"/>
      <c r="AZ4" s="19"/>
      <c r="BA4" s="19"/>
      <c r="BB4" s="19"/>
      <c r="BC4" s="19"/>
      <c r="BD4" s="521"/>
      <c r="BE4" s="256"/>
      <c r="BF4" s="6"/>
      <c r="BG4" s="634">
        <f>'44号様式'!B25</f>
        <v>0</v>
      </c>
      <c r="BH4" s="634"/>
      <c r="BI4" s="634"/>
      <c r="BJ4" s="634"/>
      <c r="BK4" s="634"/>
      <c r="BL4" s="634"/>
      <c r="BM4" s="634"/>
      <c r="BN4" s="634"/>
      <c r="BO4" s="634"/>
      <c r="BP4" s="634"/>
      <c r="BQ4" s="634"/>
      <c r="BR4" s="634"/>
      <c r="BS4" s="634"/>
      <c r="BT4" s="634"/>
      <c r="BU4" s="634"/>
      <c r="BV4" s="192" t="s">
        <v>3</v>
      </c>
      <c r="BW4" s="192"/>
      <c r="BX4" s="192"/>
      <c r="BY4" s="106"/>
      <c r="BZ4" s="527"/>
      <c r="CA4" s="527"/>
      <c r="CB4" s="528"/>
      <c r="CC4" s="172"/>
      <c r="CD4" s="268"/>
      <c r="CE4" s="268"/>
      <c r="CF4" s="268"/>
      <c r="CG4" s="268"/>
      <c r="CH4" s="268"/>
      <c r="CI4" s="268"/>
      <c r="CJ4" s="116"/>
      <c r="CK4" s="194"/>
      <c r="CL4" s="194"/>
      <c r="CM4" s="194"/>
      <c r="CN4" s="194"/>
      <c r="CO4" s="195"/>
      <c r="CP4" s="374"/>
      <c r="CQ4" s="377"/>
      <c r="CR4" s="172"/>
      <c r="CS4" s="268"/>
      <c r="CT4" s="268"/>
      <c r="CU4" s="268"/>
      <c r="CV4" s="268"/>
      <c r="CW4" s="268"/>
      <c r="CX4" s="268"/>
      <c r="CY4" s="268"/>
      <c r="CZ4" s="116"/>
      <c r="DA4" s="374"/>
      <c r="DB4" s="374"/>
      <c r="DC4" s="374"/>
      <c r="DD4" s="375"/>
      <c r="DE4" s="53"/>
      <c r="DF4" s="54"/>
    </row>
    <row r="5" spans="2:110" ht="7.2" customHeight="1">
      <c r="C5" s="48"/>
      <c r="D5" s="48"/>
      <c r="E5" s="48"/>
      <c r="F5" s="48"/>
      <c r="G5" s="48"/>
      <c r="H5" s="635" t="s">
        <v>197</v>
      </c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V5" s="19"/>
      <c r="AW5" s="19"/>
      <c r="AX5" s="19"/>
      <c r="AY5" s="19"/>
      <c r="AZ5" s="19"/>
      <c r="BA5" s="19"/>
      <c r="BB5" s="19"/>
      <c r="BC5" s="19"/>
      <c r="BD5" s="521"/>
      <c r="BE5" s="256"/>
      <c r="BF5" s="6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192"/>
      <c r="BW5" s="192"/>
      <c r="BX5" s="192"/>
      <c r="BY5" s="106"/>
      <c r="BZ5" s="527"/>
      <c r="CA5" s="527"/>
      <c r="CB5" s="528"/>
      <c r="CC5" s="207"/>
      <c r="CD5" s="207"/>
      <c r="CE5" s="207"/>
      <c r="CF5" s="207"/>
      <c r="CG5" s="207"/>
      <c r="CH5" s="207"/>
      <c r="CI5" s="207"/>
      <c r="CJ5" s="218"/>
      <c r="CK5" s="207"/>
      <c r="CL5" s="207"/>
      <c r="CM5" s="207"/>
      <c r="CN5" s="207"/>
      <c r="CO5" s="218"/>
      <c r="CP5" s="378"/>
      <c r="CQ5" s="379"/>
      <c r="CR5" s="594" t="str">
        <f>IF('44号様式'!CP5="","",'44号様式'!CP5)</f>
        <v/>
      </c>
      <c r="CS5" s="594"/>
      <c r="CT5" s="594"/>
      <c r="CU5" s="594"/>
      <c r="CV5" s="594"/>
      <c r="CW5" s="594"/>
      <c r="CX5" s="594"/>
      <c r="CY5" s="594"/>
      <c r="CZ5" s="595"/>
      <c r="DA5" s="207"/>
      <c r="DB5" s="207"/>
      <c r="DC5" s="207"/>
      <c r="DD5" s="388"/>
      <c r="DE5" s="53"/>
      <c r="DF5" s="54"/>
    </row>
    <row r="6" spans="2:110" ht="7.2" customHeight="1">
      <c r="C6" s="48"/>
      <c r="D6" s="48"/>
      <c r="E6" s="48"/>
      <c r="F6" s="48"/>
      <c r="G6" s="48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635"/>
      <c r="AP6" s="635"/>
      <c r="AQ6" s="635"/>
      <c r="AR6" s="635"/>
      <c r="AS6" s="635"/>
      <c r="AT6" s="635"/>
      <c r="AV6" s="19"/>
      <c r="AW6" s="19"/>
      <c r="AX6" s="19"/>
      <c r="AY6" s="19"/>
      <c r="AZ6" s="19"/>
      <c r="BA6" s="19"/>
      <c r="BB6" s="19"/>
      <c r="BC6" s="19"/>
      <c r="BD6" s="521"/>
      <c r="BE6" s="256"/>
      <c r="BF6" s="6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192"/>
      <c r="BW6" s="192"/>
      <c r="BX6" s="192"/>
      <c r="BY6" s="106"/>
      <c r="BZ6" s="530"/>
      <c r="CA6" s="530"/>
      <c r="CB6" s="531"/>
      <c r="CC6" s="220"/>
      <c r="CD6" s="220"/>
      <c r="CE6" s="220"/>
      <c r="CF6" s="220"/>
      <c r="CG6" s="220"/>
      <c r="CH6" s="220"/>
      <c r="CI6" s="220"/>
      <c r="CJ6" s="221"/>
      <c r="CK6" s="220"/>
      <c r="CL6" s="220"/>
      <c r="CM6" s="220"/>
      <c r="CN6" s="220"/>
      <c r="CO6" s="221"/>
      <c r="CP6" s="382"/>
      <c r="CQ6" s="383"/>
      <c r="CR6" s="511"/>
      <c r="CS6" s="511"/>
      <c r="CT6" s="511"/>
      <c r="CU6" s="511"/>
      <c r="CV6" s="511"/>
      <c r="CW6" s="511"/>
      <c r="CX6" s="511"/>
      <c r="CY6" s="511"/>
      <c r="CZ6" s="512"/>
      <c r="DA6" s="220"/>
      <c r="DB6" s="220"/>
      <c r="DC6" s="220"/>
      <c r="DD6" s="389"/>
      <c r="DE6" s="53"/>
      <c r="DF6" s="54"/>
    </row>
    <row r="7" spans="2:110" ht="7.2" customHeight="1">
      <c r="D7" s="19"/>
      <c r="E7" s="19"/>
      <c r="F7" s="19"/>
      <c r="G7" s="19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  <c r="AI7" s="635"/>
      <c r="AJ7" s="635"/>
      <c r="AK7" s="635"/>
      <c r="AL7" s="635"/>
      <c r="AM7" s="635"/>
      <c r="AN7" s="635"/>
      <c r="AO7" s="635"/>
      <c r="AP7" s="635"/>
      <c r="AQ7" s="635"/>
      <c r="AR7" s="635"/>
      <c r="AS7" s="635"/>
      <c r="AT7" s="635"/>
      <c r="AV7" s="19"/>
      <c r="AW7" s="19"/>
      <c r="AX7" s="19"/>
      <c r="AY7" s="19"/>
      <c r="AZ7" s="19"/>
      <c r="BA7" s="19"/>
      <c r="BB7" s="19"/>
      <c r="BC7" s="19"/>
      <c r="BD7" s="521"/>
      <c r="BE7" s="256"/>
      <c r="BF7" s="6"/>
      <c r="BG7" s="634">
        <f>'44号様式'!T25</f>
        <v>0</v>
      </c>
      <c r="BH7" s="634"/>
      <c r="BI7" s="634"/>
      <c r="BJ7" s="634"/>
      <c r="BK7" s="634"/>
      <c r="BL7" s="634"/>
      <c r="BM7" s="634"/>
      <c r="BN7" s="634"/>
      <c r="BO7" s="634"/>
      <c r="BP7" s="634"/>
      <c r="BQ7" s="634"/>
      <c r="BR7" s="634"/>
      <c r="BS7" s="634"/>
      <c r="BT7" s="634"/>
      <c r="BU7" s="634"/>
      <c r="BV7" s="192" t="s">
        <v>87</v>
      </c>
      <c r="BW7" s="192"/>
      <c r="BX7" s="192"/>
      <c r="BY7" s="106"/>
      <c r="BZ7" s="440" t="s">
        <v>85</v>
      </c>
      <c r="CA7" s="440"/>
      <c r="CB7" s="440"/>
      <c r="CC7" s="440"/>
      <c r="CD7" s="533"/>
      <c r="CE7" s="636">
        <f>'44号様式'!G13</f>
        <v>0</v>
      </c>
      <c r="CF7" s="636"/>
      <c r="CG7" s="636"/>
      <c r="CH7" s="636"/>
      <c r="CI7" s="636"/>
      <c r="CJ7" s="636"/>
      <c r="CK7" s="636"/>
      <c r="CL7" s="636"/>
      <c r="CM7" s="636"/>
      <c r="CN7" s="636"/>
      <c r="CO7" s="636"/>
      <c r="CP7" s="636"/>
      <c r="CQ7" s="636"/>
      <c r="CR7" s="636"/>
      <c r="CS7" s="636"/>
      <c r="CT7" s="636"/>
      <c r="CU7" s="636"/>
      <c r="CV7" s="636"/>
      <c r="CW7" s="636"/>
      <c r="CX7" s="636"/>
      <c r="CY7" s="636"/>
      <c r="CZ7" s="636"/>
      <c r="DA7" s="636"/>
      <c r="DB7" s="636"/>
      <c r="DC7" s="636"/>
      <c r="DD7" s="637"/>
      <c r="DE7" s="53"/>
      <c r="DF7" s="54"/>
    </row>
    <row r="8" spans="2:110" ht="7.2" customHeight="1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521"/>
      <c r="BE8" s="256"/>
      <c r="BF8" s="6"/>
      <c r="BG8" s="634"/>
      <c r="BH8" s="634"/>
      <c r="BI8" s="634"/>
      <c r="BJ8" s="634"/>
      <c r="BK8" s="634"/>
      <c r="BL8" s="634"/>
      <c r="BM8" s="634"/>
      <c r="BN8" s="634"/>
      <c r="BO8" s="634"/>
      <c r="BP8" s="634"/>
      <c r="BQ8" s="634"/>
      <c r="BR8" s="634"/>
      <c r="BS8" s="634"/>
      <c r="BT8" s="634"/>
      <c r="BU8" s="634"/>
      <c r="BV8" s="192"/>
      <c r="BW8" s="192"/>
      <c r="BX8" s="192"/>
      <c r="BY8" s="106"/>
      <c r="BZ8" s="340"/>
      <c r="CA8" s="340"/>
      <c r="CB8" s="340"/>
      <c r="CC8" s="340"/>
      <c r="CD8" s="341"/>
      <c r="CE8" s="638"/>
      <c r="CF8" s="638"/>
      <c r="CG8" s="638"/>
      <c r="CH8" s="638"/>
      <c r="CI8" s="638"/>
      <c r="CJ8" s="638"/>
      <c r="CK8" s="638"/>
      <c r="CL8" s="638"/>
      <c r="CM8" s="638"/>
      <c r="CN8" s="638"/>
      <c r="CO8" s="638"/>
      <c r="CP8" s="638"/>
      <c r="CQ8" s="638"/>
      <c r="CR8" s="638"/>
      <c r="CS8" s="638"/>
      <c r="CT8" s="638"/>
      <c r="CU8" s="638"/>
      <c r="CV8" s="638"/>
      <c r="CW8" s="638"/>
      <c r="CX8" s="638"/>
      <c r="CY8" s="638"/>
      <c r="CZ8" s="638"/>
      <c r="DA8" s="638"/>
      <c r="DB8" s="638"/>
      <c r="DC8" s="638"/>
      <c r="DD8" s="639"/>
      <c r="DE8" s="53"/>
      <c r="DF8" s="54"/>
    </row>
    <row r="9" spans="2:110" ht="7.2" customHeight="1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521"/>
      <c r="BE9" s="256"/>
      <c r="BF9" s="22"/>
      <c r="BG9" s="634"/>
      <c r="BH9" s="634"/>
      <c r="BI9" s="634"/>
      <c r="BJ9" s="634"/>
      <c r="BK9" s="634"/>
      <c r="BL9" s="634"/>
      <c r="BM9" s="634"/>
      <c r="BN9" s="634"/>
      <c r="BO9" s="634"/>
      <c r="BP9" s="634"/>
      <c r="BQ9" s="634"/>
      <c r="BR9" s="634"/>
      <c r="BS9" s="634"/>
      <c r="BT9" s="634"/>
      <c r="BU9" s="634"/>
      <c r="BV9" s="192"/>
      <c r="BW9" s="192"/>
      <c r="BX9" s="192"/>
      <c r="BY9" s="106"/>
      <c r="BZ9" s="337" t="s">
        <v>86</v>
      </c>
      <c r="CA9" s="337"/>
      <c r="CB9" s="337"/>
      <c r="CC9" s="337"/>
      <c r="CD9" s="338"/>
      <c r="CE9" s="534">
        <f>'44号様式'!G16</f>
        <v>0</v>
      </c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4"/>
      <c r="DD9" s="535"/>
      <c r="DE9" s="53"/>
      <c r="DF9" s="54"/>
    </row>
    <row r="10" spans="2:110" ht="7.2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522"/>
      <c r="BE10" s="258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12"/>
      <c r="BZ10" s="340"/>
      <c r="CA10" s="340"/>
      <c r="CB10" s="340"/>
      <c r="CC10" s="340"/>
      <c r="CD10" s="341"/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/>
      <c r="CQ10" s="536"/>
      <c r="CR10" s="536"/>
      <c r="CS10" s="536"/>
      <c r="CT10" s="536"/>
      <c r="CU10" s="536"/>
      <c r="CV10" s="536"/>
      <c r="CW10" s="536"/>
      <c r="CX10" s="536"/>
      <c r="CY10" s="536"/>
      <c r="CZ10" s="536"/>
      <c r="DA10" s="536"/>
      <c r="DB10" s="536"/>
      <c r="DC10" s="536"/>
      <c r="DD10" s="537"/>
      <c r="DE10" s="53"/>
      <c r="DF10" s="54"/>
    </row>
    <row r="11" spans="2:110" ht="7.2" customHeight="1">
      <c r="B11" s="657" t="s">
        <v>153</v>
      </c>
      <c r="C11" s="658"/>
      <c r="D11" s="658"/>
      <c r="E11" s="658"/>
      <c r="F11" s="659"/>
      <c r="G11" s="3"/>
      <c r="H11" s="311" t="s">
        <v>150</v>
      </c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115"/>
      <c r="X11" s="96"/>
      <c r="Y11" s="311" t="s">
        <v>206</v>
      </c>
      <c r="Z11" s="311"/>
      <c r="AA11" s="311"/>
      <c r="AB11" s="311"/>
      <c r="AC11" s="311"/>
      <c r="AD11" s="311"/>
      <c r="AE11" s="311"/>
      <c r="AF11" s="311"/>
      <c r="AG11" s="311"/>
      <c r="AH11" s="311"/>
      <c r="AI11" s="651"/>
      <c r="AJ11" s="651"/>
      <c r="AK11" s="651"/>
      <c r="AL11" s="196" t="s">
        <v>207</v>
      </c>
      <c r="AM11" s="196"/>
      <c r="AN11" s="115"/>
      <c r="AO11" s="96"/>
      <c r="AP11" s="311" t="s">
        <v>147</v>
      </c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267"/>
      <c r="BE11" s="129"/>
      <c r="BF11" s="95"/>
      <c r="BG11" s="267" t="s">
        <v>145</v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129"/>
      <c r="BW11" s="95"/>
      <c r="BX11" s="267" t="s">
        <v>144</v>
      </c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129"/>
      <c r="CN11" s="86"/>
      <c r="CO11" s="267" t="s">
        <v>141</v>
      </c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36"/>
      <c r="DE11" s="55"/>
      <c r="DF11" s="54"/>
    </row>
    <row r="12" spans="2:110" ht="7.2" customHeight="1">
      <c r="B12" s="660"/>
      <c r="C12" s="661"/>
      <c r="D12" s="661"/>
      <c r="E12" s="661"/>
      <c r="F12" s="662"/>
      <c r="G12" s="6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129"/>
      <c r="X12" s="95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50"/>
      <c r="AJ12" s="250"/>
      <c r="AK12" s="250"/>
      <c r="AL12" s="192"/>
      <c r="AM12" s="192"/>
      <c r="AN12" s="129"/>
      <c r="AO12" s="95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129"/>
      <c r="BF12" s="95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129"/>
      <c r="BW12" s="95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129"/>
      <c r="CN12" s="86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36"/>
      <c r="DE12" s="55"/>
      <c r="DF12" s="54"/>
    </row>
    <row r="13" spans="2:110" ht="7.2" customHeight="1">
      <c r="B13" s="660"/>
      <c r="C13" s="661"/>
      <c r="D13" s="661"/>
      <c r="E13" s="661"/>
      <c r="F13" s="662"/>
      <c r="G13" s="6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129"/>
      <c r="X13" s="95"/>
      <c r="Y13" s="267" t="s">
        <v>149</v>
      </c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129"/>
      <c r="AO13" s="95"/>
      <c r="AP13" s="267" t="s">
        <v>148</v>
      </c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129"/>
      <c r="BF13" s="95"/>
      <c r="BG13" s="267" t="s">
        <v>146</v>
      </c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129"/>
      <c r="BW13" s="95"/>
      <c r="BX13" s="267" t="s">
        <v>142</v>
      </c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129"/>
      <c r="CN13" s="86"/>
      <c r="CO13" s="267" t="s">
        <v>142</v>
      </c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36"/>
      <c r="DE13" s="55"/>
      <c r="DF13" s="54"/>
    </row>
    <row r="14" spans="2:110" ht="7.2" customHeight="1">
      <c r="B14" s="660"/>
      <c r="C14" s="661"/>
      <c r="D14" s="661"/>
      <c r="E14" s="661"/>
      <c r="F14" s="662"/>
      <c r="G14" s="6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129"/>
      <c r="X14" s="95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129"/>
      <c r="AO14" s="95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129"/>
      <c r="BF14" s="95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129"/>
      <c r="BW14" s="95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129"/>
      <c r="CN14" s="86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36"/>
      <c r="DE14" s="55"/>
      <c r="DF14" s="54"/>
    </row>
    <row r="15" spans="2:110" ht="7.2" customHeight="1">
      <c r="B15" s="660"/>
      <c r="C15" s="661"/>
      <c r="D15" s="661"/>
      <c r="E15" s="661"/>
      <c r="F15" s="662"/>
      <c r="G15" s="95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192" t="s">
        <v>11</v>
      </c>
      <c r="V15" s="192"/>
      <c r="W15" s="129"/>
      <c r="X15" s="95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192" t="s">
        <v>20</v>
      </c>
      <c r="AM15" s="192"/>
      <c r="AN15" s="129"/>
      <c r="AO15" s="95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192" t="s">
        <v>21</v>
      </c>
      <c r="BD15" s="192"/>
      <c r="BE15" s="129"/>
      <c r="BF15" s="95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192" t="s">
        <v>22</v>
      </c>
      <c r="BU15" s="192"/>
      <c r="BV15" s="129"/>
      <c r="BW15" s="95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192" t="s">
        <v>23</v>
      </c>
      <c r="CL15" s="192"/>
      <c r="CM15" s="129"/>
      <c r="CN15" s="95"/>
      <c r="CO15" s="407" t="s">
        <v>143</v>
      </c>
      <c r="CP15" s="407"/>
      <c r="CQ15" s="407"/>
      <c r="CR15" s="407"/>
      <c r="CS15" s="407"/>
      <c r="CT15" s="407"/>
      <c r="CU15" s="407"/>
      <c r="CV15" s="407"/>
      <c r="CW15" s="407"/>
      <c r="CX15" s="407"/>
      <c r="CY15" s="407"/>
      <c r="CZ15" s="407"/>
      <c r="DA15" s="407"/>
      <c r="DB15" s="649" t="s">
        <v>24</v>
      </c>
      <c r="DC15" s="649"/>
      <c r="DD15" s="38"/>
      <c r="DE15" s="55"/>
      <c r="DF15" s="54"/>
    </row>
    <row r="16" spans="2:110" ht="7.2" customHeight="1">
      <c r="B16" s="663"/>
      <c r="C16" s="664"/>
      <c r="D16" s="664"/>
      <c r="E16" s="664"/>
      <c r="F16" s="665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94"/>
      <c r="V16" s="194"/>
      <c r="W16" s="116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94"/>
      <c r="AM16" s="194"/>
      <c r="AN16" s="116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94"/>
      <c r="BD16" s="194"/>
      <c r="BE16" s="116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94"/>
      <c r="BU16" s="194"/>
      <c r="BV16" s="116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94"/>
      <c r="CL16" s="194"/>
      <c r="CM16" s="116"/>
      <c r="CN16" s="172"/>
      <c r="CO16" s="493"/>
      <c r="CP16" s="493"/>
      <c r="CQ16" s="493"/>
      <c r="CR16" s="493"/>
      <c r="CS16" s="493"/>
      <c r="CT16" s="493"/>
      <c r="CU16" s="493"/>
      <c r="CV16" s="493"/>
      <c r="CW16" s="493"/>
      <c r="CX16" s="493"/>
      <c r="CY16" s="493"/>
      <c r="CZ16" s="493"/>
      <c r="DA16" s="493"/>
      <c r="DB16" s="650"/>
      <c r="DC16" s="650"/>
      <c r="DD16" s="186"/>
      <c r="DE16" s="55"/>
      <c r="DF16" s="54"/>
    </row>
    <row r="17" spans="2:110" ht="7.2" customHeight="1">
      <c r="B17" s="5"/>
      <c r="C17" s="95"/>
      <c r="D17" s="95"/>
      <c r="E17" s="95"/>
      <c r="F17" s="177" t="s">
        <v>92</v>
      </c>
      <c r="G17" s="95"/>
      <c r="H17" s="95"/>
      <c r="I17" s="95"/>
      <c r="J17" s="95"/>
      <c r="K17" s="177" t="s">
        <v>89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177" t="s">
        <v>8</v>
      </c>
      <c r="X17" s="95"/>
      <c r="Y17" s="95"/>
      <c r="Z17" s="95"/>
      <c r="AA17" s="95"/>
      <c r="AB17" s="177" t="s">
        <v>89</v>
      </c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177" t="s">
        <v>8</v>
      </c>
      <c r="AO17" s="95"/>
      <c r="AP17" s="95"/>
      <c r="AQ17" s="6"/>
      <c r="AR17" s="95"/>
      <c r="AS17" s="177" t="s">
        <v>89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177" t="s">
        <v>8</v>
      </c>
      <c r="BF17" s="95"/>
      <c r="BG17" s="95"/>
      <c r="BH17" s="95"/>
      <c r="BI17" s="95"/>
      <c r="BJ17" s="177" t="s">
        <v>89</v>
      </c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177" t="s">
        <v>8</v>
      </c>
      <c r="BW17" s="95"/>
      <c r="BX17" s="95"/>
      <c r="BY17" s="95"/>
      <c r="BZ17" s="95"/>
      <c r="CA17" s="177" t="s">
        <v>89</v>
      </c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177" t="s">
        <v>8</v>
      </c>
      <c r="CN17" s="95"/>
      <c r="CO17" s="95"/>
      <c r="CP17" s="95"/>
      <c r="CQ17" s="95"/>
      <c r="CR17" s="177" t="s">
        <v>89</v>
      </c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38" t="s">
        <v>8</v>
      </c>
      <c r="DE17" s="55"/>
      <c r="DF17" s="54"/>
    </row>
    <row r="18" spans="2:110" ht="7.2" customHeight="1">
      <c r="B18" s="5"/>
      <c r="C18" s="33"/>
      <c r="D18" s="33"/>
      <c r="E18" s="33"/>
      <c r="F18" s="187"/>
      <c r="G18" s="95"/>
      <c r="H18" s="33"/>
      <c r="I18" s="33"/>
      <c r="J18" s="33"/>
      <c r="K18" s="187"/>
      <c r="L18" s="95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187"/>
      <c r="X18" s="95"/>
      <c r="Y18" s="33"/>
      <c r="Z18" s="33"/>
      <c r="AA18" s="33"/>
      <c r="AB18" s="187"/>
      <c r="AC18" s="95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187"/>
      <c r="AO18" s="95"/>
      <c r="AP18" s="33"/>
      <c r="AQ18" s="6"/>
      <c r="AR18" s="33"/>
      <c r="AS18" s="187"/>
      <c r="AT18" s="95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187"/>
      <c r="BF18" s="95"/>
      <c r="BG18" s="33"/>
      <c r="BH18" s="33"/>
      <c r="BI18" s="33"/>
      <c r="BJ18" s="187"/>
      <c r="BK18" s="95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187"/>
      <c r="BW18" s="95"/>
      <c r="BX18" s="33"/>
      <c r="BY18" s="33"/>
      <c r="BZ18" s="33"/>
      <c r="CA18" s="187"/>
      <c r="CB18" s="95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187"/>
      <c r="CN18" s="95"/>
      <c r="CO18" s="33"/>
      <c r="CP18" s="33"/>
      <c r="CQ18" s="33"/>
      <c r="CR18" s="187"/>
      <c r="CS18" s="95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12"/>
      <c r="DE18" s="55"/>
      <c r="DF18" s="54"/>
    </row>
    <row r="19" spans="2:110" ht="7.2" customHeight="1">
      <c r="B19" s="669" t="str">
        <f>IF('44号様式'!B25="","",MONTH('44号様式'!B25))</f>
        <v/>
      </c>
      <c r="C19" s="670"/>
      <c r="D19" s="670"/>
      <c r="E19" s="670"/>
      <c r="F19" s="671"/>
      <c r="G19" s="467"/>
      <c r="H19" s="467"/>
      <c r="I19" s="467"/>
      <c r="J19" s="467"/>
      <c r="K19" s="621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621"/>
      <c r="X19" s="467"/>
      <c r="Y19" s="467"/>
      <c r="Z19" s="467"/>
      <c r="AA19" s="467"/>
      <c r="AB19" s="621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621"/>
      <c r="AO19" s="467"/>
      <c r="AP19" s="467"/>
      <c r="AQ19" s="467"/>
      <c r="AR19" s="467"/>
      <c r="AS19" s="621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  <c r="BE19" s="621"/>
      <c r="BF19" s="467"/>
      <c r="BG19" s="467"/>
      <c r="BH19" s="467"/>
      <c r="BI19" s="467"/>
      <c r="BJ19" s="621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621"/>
      <c r="BW19" s="467"/>
      <c r="BX19" s="467"/>
      <c r="BY19" s="467"/>
      <c r="BZ19" s="467"/>
      <c r="CA19" s="621"/>
      <c r="CB19" s="467"/>
      <c r="CC19" s="467"/>
      <c r="CD19" s="467"/>
      <c r="CE19" s="467"/>
      <c r="CF19" s="467"/>
      <c r="CG19" s="467"/>
      <c r="CH19" s="467"/>
      <c r="CI19" s="467"/>
      <c r="CJ19" s="467"/>
      <c r="CK19" s="467"/>
      <c r="CL19" s="467"/>
      <c r="CM19" s="621"/>
      <c r="CN19" s="599">
        <f>G19-X19-AO19-BF19-BW19</f>
        <v>0</v>
      </c>
      <c r="CO19" s="599"/>
      <c r="CP19" s="599"/>
      <c r="CQ19" s="599"/>
      <c r="CR19" s="604"/>
      <c r="CS19" s="599">
        <f>L19-AC19-AT19-BK19-CB19</f>
        <v>0</v>
      </c>
      <c r="CT19" s="599"/>
      <c r="CU19" s="599"/>
      <c r="CV19" s="599"/>
      <c r="CW19" s="599"/>
      <c r="CX19" s="599"/>
      <c r="CY19" s="599"/>
      <c r="CZ19" s="599"/>
      <c r="DA19" s="599"/>
      <c r="DB19" s="599"/>
      <c r="DC19" s="599"/>
      <c r="DD19" s="617"/>
      <c r="DE19" s="55"/>
      <c r="DF19" s="54"/>
    </row>
    <row r="20" spans="2:110" ht="7.2" customHeight="1">
      <c r="B20" s="669"/>
      <c r="C20" s="670"/>
      <c r="D20" s="670"/>
      <c r="E20" s="670"/>
      <c r="F20" s="671"/>
      <c r="G20" s="467"/>
      <c r="H20" s="467"/>
      <c r="I20" s="467"/>
      <c r="J20" s="467"/>
      <c r="K20" s="621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621"/>
      <c r="X20" s="467"/>
      <c r="Y20" s="467"/>
      <c r="Z20" s="467"/>
      <c r="AA20" s="467"/>
      <c r="AB20" s="621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621"/>
      <c r="AO20" s="467"/>
      <c r="AP20" s="467"/>
      <c r="AQ20" s="467"/>
      <c r="AR20" s="467"/>
      <c r="AS20" s="621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  <c r="BE20" s="621"/>
      <c r="BF20" s="467"/>
      <c r="BG20" s="467"/>
      <c r="BH20" s="467"/>
      <c r="BI20" s="467"/>
      <c r="BJ20" s="621"/>
      <c r="BK20" s="467"/>
      <c r="BL20" s="467"/>
      <c r="BM20" s="467"/>
      <c r="BN20" s="467"/>
      <c r="BO20" s="467"/>
      <c r="BP20" s="467"/>
      <c r="BQ20" s="467"/>
      <c r="BR20" s="467"/>
      <c r="BS20" s="467"/>
      <c r="BT20" s="467"/>
      <c r="BU20" s="467"/>
      <c r="BV20" s="621"/>
      <c r="BW20" s="467"/>
      <c r="BX20" s="467"/>
      <c r="BY20" s="467"/>
      <c r="BZ20" s="467"/>
      <c r="CA20" s="621"/>
      <c r="CB20" s="467"/>
      <c r="CC20" s="467"/>
      <c r="CD20" s="467"/>
      <c r="CE20" s="467"/>
      <c r="CF20" s="467"/>
      <c r="CG20" s="467"/>
      <c r="CH20" s="467"/>
      <c r="CI20" s="467"/>
      <c r="CJ20" s="467"/>
      <c r="CK20" s="467"/>
      <c r="CL20" s="467"/>
      <c r="CM20" s="621"/>
      <c r="CN20" s="599"/>
      <c r="CO20" s="599"/>
      <c r="CP20" s="599"/>
      <c r="CQ20" s="599"/>
      <c r="CR20" s="604"/>
      <c r="CS20" s="599"/>
      <c r="CT20" s="599"/>
      <c r="CU20" s="599"/>
      <c r="CV20" s="599"/>
      <c r="CW20" s="599"/>
      <c r="CX20" s="599"/>
      <c r="CY20" s="599"/>
      <c r="CZ20" s="599"/>
      <c r="DA20" s="599"/>
      <c r="DB20" s="599"/>
      <c r="DC20" s="599"/>
      <c r="DD20" s="617"/>
      <c r="DE20" s="55"/>
      <c r="DF20" s="54"/>
    </row>
    <row r="21" spans="2:110" ht="7.2" customHeight="1">
      <c r="B21" s="672"/>
      <c r="C21" s="673"/>
      <c r="D21" s="673"/>
      <c r="E21" s="673"/>
      <c r="F21" s="674"/>
      <c r="G21" s="468"/>
      <c r="H21" s="468"/>
      <c r="I21" s="468"/>
      <c r="J21" s="468"/>
      <c r="K21" s="622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622"/>
      <c r="X21" s="468"/>
      <c r="Y21" s="468"/>
      <c r="Z21" s="468"/>
      <c r="AA21" s="468"/>
      <c r="AB21" s="622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622"/>
      <c r="AO21" s="468"/>
      <c r="AP21" s="468"/>
      <c r="AQ21" s="468"/>
      <c r="AR21" s="468"/>
      <c r="AS21" s="622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622"/>
      <c r="BF21" s="468"/>
      <c r="BG21" s="468"/>
      <c r="BH21" s="468"/>
      <c r="BI21" s="468"/>
      <c r="BJ21" s="622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622"/>
      <c r="BW21" s="468"/>
      <c r="BX21" s="468"/>
      <c r="BY21" s="468"/>
      <c r="BZ21" s="468"/>
      <c r="CA21" s="622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622"/>
      <c r="CN21" s="618"/>
      <c r="CO21" s="618"/>
      <c r="CP21" s="618"/>
      <c r="CQ21" s="618"/>
      <c r="CR21" s="624"/>
      <c r="CS21" s="618"/>
      <c r="CT21" s="618"/>
      <c r="CU21" s="618"/>
      <c r="CV21" s="618"/>
      <c r="CW21" s="618"/>
      <c r="CX21" s="618"/>
      <c r="CY21" s="618"/>
      <c r="CZ21" s="618"/>
      <c r="DA21" s="618"/>
      <c r="DB21" s="618"/>
      <c r="DC21" s="618"/>
      <c r="DD21" s="619"/>
    </row>
    <row r="22" spans="2:110" ht="7.2" customHeight="1">
      <c r="B22" s="628" t="str">
        <f>IF('44号様式'!$B$25="","",EDATE('44号様式'!$B$25,1))</f>
        <v/>
      </c>
      <c r="C22" s="629"/>
      <c r="D22" s="629"/>
      <c r="E22" s="629"/>
      <c r="F22" s="630"/>
      <c r="G22" s="466"/>
      <c r="H22" s="466"/>
      <c r="I22" s="466"/>
      <c r="J22" s="466"/>
      <c r="K22" s="620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620"/>
      <c r="X22" s="466"/>
      <c r="Y22" s="466"/>
      <c r="Z22" s="466"/>
      <c r="AA22" s="466"/>
      <c r="AB22" s="620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620"/>
      <c r="AO22" s="466"/>
      <c r="AP22" s="466"/>
      <c r="AQ22" s="466"/>
      <c r="AR22" s="466"/>
      <c r="AS22" s="620"/>
      <c r="AT22" s="466"/>
      <c r="AU22" s="466"/>
      <c r="AV22" s="466"/>
      <c r="AW22" s="466"/>
      <c r="AX22" s="466"/>
      <c r="AY22" s="466"/>
      <c r="AZ22" s="466"/>
      <c r="BA22" s="466"/>
      <c r="BB22" s="466"/>
      <c r="BC22" s="466"/>
      <c r="BD22" s="466"/>
      <c r="BE22" s="620"/>
      <c r="BF22" s="466"/>
      <c r="BG22" s="466"/>
      <c r="BH22" s="466"/>
      <c r="BI22" s="466"/>
      <c r="BJ22" s="620"/>
      <c r="BK22" s="466"/>
      <c r="BL22" s="466"/>
      <c r="BM22" s="466"/>
      <c r="BN22" s="466"/>
      <c r="BO22" s="466"/>
      <c r="BP22" s="466"/>
      <c r="BQ22" s="466"/>
      <c r="BR22" s="466"/>
      <c r="BS22" s="466"/>
      <c r="BT22" s="466"/>
      <c r="BU22" s="466"/>
      <c r="BV22" s="620"/>
      <c r="BW22" s="466"/>
      <c r="BX22" s="466"/>
      <c r="BY22" s="466"/>
      <c r="BZ22" s="466"/>
      <c r="CA22" s="620"/>
      <c r="CB22" s="466"/>
      <c r="CC22" s="466"/>
      <c r="CD22" s="466"/>
      <c r="CE22" s="466"/>
      <c r="CF22" s="466"/>
      <c r="CG22" s="466"/>
      <c r="CH22" s="466"/>
      <c r="CI22" s="466"/>
      <c r="CJ22" s="466"/>
      <c r="CK22" s="466"/>
      <c r="CL22" s="466"/>
      <c r="CM22" s="620"/>
      <c r="CN22" s="615">
        <f t="shared" ref="CN22" si="0">G22-X22-AO22-BF22-BW22</f>
        <v>0</v>
      </c>
      <c r="CO22" s="615"/>
      <c r="CP22" s="615"/>
      <c r="CQ22" s="615"/>
      <c r="CR22" s="623"/>
      <c r="CS22" s="615">
        <f t="shared" ref="CS22" si="1">L22-AC22-AT22-BK22-CB22</f>
        <v>0</v>
      </c>
      <c r="CT22" s="615"/>
      <c r="CU22" s="615"/>
      <c r="CV22" s="615"/>
      <c r="CW22" s="615"/>
      <c r="CX22" s="615"/>
      <c r="CY22" s="615"/>
      <c r="CZ22" s="615"/>
      <c r="DA22" s="615"/>
      <c r="DB22" s="615"/>
      <c r="DC22" s="615"/>
      <c r="DD22" s="616"/>
      <c r="DE22" s="19"/>
    </row>
    <row r="23" spans="2:110" ht="7.2" customHeight="1">
      <c r="B23" s="628"/>
      <c r="C23" s="629"/>
      <c r="D23" s="629"/>
      <c r="E23" s="629"/>
      <c r="F23" s="630"/>
      <c r="G23" s="467"/>
      <c r="H23" s="467"/>
      <c r="I23" s="467"/>
      <c r="J23" s="467"/>
      <c r="K23" s="621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621"/>
      <c r="X23" s="467"/>
      <c r="Y23" s="467"/>
      <c r="Z23" s="467"/>
      <c r="AA23" s="467"/>
      <c r="AB23" s="621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621"/>
      <c r="AO23" s="467"/>
      <c r="AP23" s="467"/>
      <c r="AQ23" s="467"/>
      <c r="AR23" s="467"/>
      <c r="AS23" s="621"/>
      <c r="AT23" s="467"/>
      <c r="AU23" s="467"/>
      <c r="AV23" s="467"/>
      <c r="AW23" s="467"/>
      <c r="AX23" s="467"/>
      <c r="AY23" s="467"/>
      <c r="AZ23" s="467"/>
      <c r="BA23" s="467"/>
      <c r="BB23" s="467"/>
      <c r="BC23" s="467"/>
      <c r="BD23" s="467"/>
      <c r="BE23" s="621"/>
      <c r="BF23" s="467"/>
      <c r="BG23" s="467"/>
      <c r="BH23" s="467"/>
      <c r="BI23" s="467"/>
      <c r="BJ23" s="621"/>
      <c r="BK23" s="467"/>
      <c r="BL23" s="467"/>
      <c r="BM23" s="467"/>
      <c r="BN23" s="467"/>
      <c r="BO23" s="467"/>
      <c r="BP23" s="467"/>
      <c r="BQ23" s="467"/>
      <c r="BR23" s="467"/>
      <c r="BS23" s="467"/>
      <c r="BT23" s="467"/>
      <c r="BU23" s="467"/>
      <c r="BV23" s="621"/>
      <c r="BW23" s="467"/>
      <c r="BX23" s="467"/>
      <c r="BY23" s="467"/>
      <c r="BZ23" s="467"/>
      <c r="CA23" s="621"/>
      <c r="CB23" s="467"/>
      <c r="CC23" s="467"/>
      <c r="CD23" s="467"/>
      <c r="CE23" s="467"/>
      <c r="CF23" s="467"/>
      <c r="CG23" s="467"/>
      <c r="CH23" s="467"/>
      <c r="CI23" s="467"/>
      <c r="CJ23" s="467"/>
      <c r="CK23" s="467"/>
      <c r="CL23" s="467"/>
      <c r="CM23" s="621"/>
      <c r="CN23" s="599"/>
      <c r="CO23" s="599"/>
      <c r="CP23" s="599"/>
      <c r="CQ23" s="599"/>
      <c r="CR23" s="604"/>
      <c r="CS23" s="599"/>
      <c r="CT23" s="599"/>
      <c r="CU23" s="599"/>
      <c r="CV23" s="599"/>
      <c r="CW23" s="599"/>
      <c r="CX23" s="599"/>
      <c r="CY23" s="599"/>
      <c r="CZ23" s="599"/>
      <c r="DA23" s="599"/>
      <c r="DB23" s="599"/>
      <c r="DC23" s="599"/>
      <c r="DD23" s="617"/>
      <c r="DE23" s="19"/>
    </row>
    <row r="24" spans="2:110" ht="7.2" customHeight="1">
      <c r="B24" s="631"/>
      <c r="C24" s="632"/>
      <c r="D24" s="632"/>
      <c r="E24" s="632"/>
      <c r="F24" s="633"/>
      <c r="G24" s="468"/>
      <c r="H24" s="468"/>
      <c r="I24" s="468"/>
      <c r="J24" s="468"/>
      <c r="K24" s="622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622"/>
      <c r="X24" s="468"/>
      <c r="Y24" s="468"/>
      <c r="Z24" s="468"/>
      <c r="AA24" s="468"/>
      <c r="AB24" s="622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622"/>
      <c r="AO24" s="468"/>
      <c r="AP24" s="468"/>
      <c r="AQ24" s="468"/>
      <c r="AR24" s="468"/>
      <c r="AS24" s="622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622"/>
      <c r="BF24" s="468"/>
      <c r="BG24" s="468"/>
      <c r="BH24" s="468"/>
      <c r="BI24" s="468"/>
      <c r="BJ24" s="622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622"/>
      <c r="BW24" s="468"/>
      <c r="BX24" s="468"/>
      <c r="BY24" s="468"/>
      <c r="BZ24" s="468"/>
      <c r="CA24" s="622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622"/>
      <c r="CN24" s="618"/>
      <c r="CO24" s="618"/>
      <c r="CP24" s="618"/>
      <c r="CQ24" s="618"/>
      <c r="CR24" s="624"/>
      <c r="CS24" s="618"/>
      <c r="CT24" s="618"/>
      <c r="CU24" s="618"/>
      <c r="CV24" s="618"/>
      <c r="CW24" s="618"/>
      <c r="CX24" s="618"/>
      <c r="CY24" s="618"/>
      <c r="CZ24" s="618"/>
      <c r="DA24" s="618"/>
      <c r="DB24" s="618"/>
      <c r="DC24" s="618"/>
      <c r="DD24" s="619"/>
      <c r="DE24" s="19"/>
    </row>
    <row r="25" spans="2:110" ht="7.2" customHeight="1">
      <c r="B25" s="628" t="str">
        <f>IF('44号様式'!$B$25="","",EDATE('44号様式'!$B$25,2))</f>
        <v/>
      </c>
      <c r="C25" s="629"/>
      <c r="D25" s="629"/>
      <c r="E25" s="629"/>
      <c r="F25" s="630"/>
      <c r="G25" s="466"/>
      <c r="H25" s="466"/>
      <c r="I25" s="466"/>
      <c r="J25" s="466"/>
      <c r="K25" s="620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620"/>
      <c r="X25" s="466"/>
      <c r="Y25" s="466"/>
      <c r="Z25" s="466"/>
      <c r="AA25" s="466"/>
      <c r="AB25" s="620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620"/>
      <c r="AO25" s="466"/>
      <c r="AP25" s="466"/>
      <c r="AQ25" s="466"/>
      <c r="AR25" s="466"/>
      <c r="AS25" s="620"/>
      <c r="AT25" s="466"/>
      <c r="AU25" s="466"/>
      <c r="AV25" s="466"/>
      <c r="AW25" s="466"/>
      <c r="AX25" s="466"/>
      <c r="AY25" s="466"/>
      <c r="AZ25" s="466"/>
      <c r="BA25" s="466"/>
      <c r="BB25" s="466"/>
      <c r="BC25" s="466"/>
      <c r="BD25" s="466"/>
      <c r="BE25" s="620"/>
      <c r="BF25" s="466"/>
      <c r="BG25" s="466"/>
      <c r="BH25" s="466"/>
      <c r="BI25" s="466"/>
      <c r="BJ25" s="620"/>
      <c r="BK25" s="466"/>
      <c r="BL25" s="466"/>
      <c r="BM25" s="466"/>
      <c r="BN25" s="466"/>
      <c r="BO25" s="466"/>
      <c r="BP25" s="466"/>
      <c r="BQ25" s="466"/>
      <c r="BR25" s="466"/>
      <c r="BS25" s="466"/>
      <c r="BT25" s="466"/>
      <c r="BU25" s="466"/>
      <c r="BV25" s="620"/>
      <c r="BW25" s="466"/>
      <c r="BX25" s="466"/>
      <c r="BY25" s="466"/>
      <c r="BZ25" s="466"/>
      <c r="CA25" s="620"/>
      <c r="CB25" s="466"/>
      <c r="CC25" s="466"/>
      <c r="CD25" s="466"/>
      <c r="CE25" s="466"/>
      <c r="CF25" s="466"/>
      <c r="CG25" s="466"/>
      <c r="CH25" s="466"/>
      <c r="CI25" s="466"/>
      <c r="CJ25" s="466"/>
      <c r="CK25" s="466"/>
      <c r="CL25" s="466"/>
      <c r="CM25" s="620"/>
      <c r="CN25" s="615">
        <f t="shared" ref="CN25" si="2">G25-X25-AO25-BF25-BW25</f>
        <v>0</v>
      </c>
      <c r="CO25" s="615"/>
      <c r="CP25" s="615"/>
      <c r="CQ25" s="615"/>
      <c r="CR25" s="623"/>
      <c r="CS25" s="615">
        <f t="shared" ref="CS25" si="3">L25-AC25-AT25-BK25-CB25</f>
        <v>0</v>
      </c>
      <c r="CT25" s="615"/>
      <c r="CU25" s="615"/>
      <c r="CV25" s="615"/>
      <c r="CW25" s="615"/>
      <c r="CX25" s="615"/>
      <c r="CY25" s="615"/>
      <c r="CZ25" s="615"/>
      <c r="DA25" s="615"/>
      <c r="DB25" s="615"/>
      <c r="DC25" s="615"/>
      <c r="DD25" s="616"/>
      <c r="DE25" s="19"/>
    </row>
    <row r="26" spans="2:110" ht="7.2" customHeight="1">
      <c r="B26" s="628"/>
      <c r="C26" s="629"/>
      <c r="D26" s="629"/>
      <c r="E26" s="629"/>
      <c r="F26" s="630"/>
      <c r="G26" s="467"/>
      <c r="H26" s="467"/>
      <c r="I26" s="467"/>
      <c r="J26" s="467"/>
      <c r="K26" s="621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621"/>
      <c r="X26" s="467"/>
      <c r="Y26" s="467"/>
      <c r="Z26" s="467"/>
      <c r="AA26" s="467"/>
      <c r="AB26" s="621"/>
      <c r="AC26" s="467"/>
      <c r="AD26" s="467"/>
      <c r="AE26" s="467"/>
      <c r="AF26" s="467"/>
      <c r="AG26" s="467"/>
      <c r="AH26" s="467"/>
      <c r="AI26" s="467"/>
      <c r="AJ26" s="467"/>
      <c r="AK26" s="467"/>
      <c r="AL26" s="467"/>
      <c r="AM26" s="467"/>
      <c r="AN26" s="621"/>
      <c r="AO26" s="467"/>
      <c r="AP26" s="467"/>
      <c r="AQ26" s="467"/>
      <c r="AR26" s="467"/>
      <c r="AS26" s="621"/>
      <c r="AT26" s="467"/>
      <c r="AU26" s="467"/>
      <c r="AV26" s="467"/>
      <c r="AW26" s="467"/>
      <c r="AX26" s="467"/>
      <c r="AY26" s="467"/>
      <c r="AZ26" s="467"/>
      <c r="BA26" s="467"/>
      <c r="BB26" s="467"/>
      <c r="BC26" s="467"/>
      <c r="BD26" s="467"/>
      <c r="BE26" s="621"/>
      <c r="BF26" s="467"/>
      <c r="BG26" s="467"/>
      <c r="BH26" s="467"/>
      <c r="BI26" s="467"/>
      <c r="BJ26" s="621"/>
      <c r="BK26" s="467"/>
      <c r="BL26" s="467"/>
      <c r="BM26" s="467"/>
      <c r="BN26" s="467"/>
      <c r="BO26" s="467"/>
      <c r="BP26" s="467"/>
      <c r="BQ26" s="467"/>
      <c r="BR26" s="467"/>
      <c r="BS26" s="467"/>
      <c r="BT26" s="467"/>
      <c r="BU26" s="467"/>
      <c r="BV26" s="621"/>
      <c r="BW26" s="467"/>
      <c r="BX26" s="467"/>
      <c r="BY26" s="467"/>
      <c r="BZ26" s="467"/>
      <c r="CA26" s="621"/>
      <c r="CB26" s="467"/>
      <c r="CC26" s="467"/>
      <c r="CD26" s="467"/>
      <c r="CE26" s="467"/>
      <c r="CF26" s="467"/>
      <c r="CG26" s="467"/>
      <c r="CH26" s="467"/>
      <c r="CI26" s="467"/>
      <c r="CJ26" s="467"/>
      <c r="CK26" s="467"/>
      <c r="CL26" s="467"/>
      <c r="CM26" s="621"/>
      <c r="CN26" s="599"/>
      <c r="CO26" s="599"/>
      <c r="CP26" s="599"/>
      <c r="CQ26" s="599"/>
      <c r="CR26" s="604"/>
      <c r="CS26" s="599"/>
      <c r="CT26" s="599"/>
      <c r="CU26" s="599"/>
      <c r="CV26" s="599"/>
      <c r="CW26" s="599"/>
      <c r="CX26" s="599"/>
      <c r="CY26" s="599"/>
      <c r="CZ26" s="599"/>
      <c r="DA26" s="599"/>
      <c r="DB26" s="599"/>
      <c r="DC26" s="599"/>
      <c r="DD26" s="617"/>
      <c r="DE26" s="19"/>
    </row>
    <row r="27" spans="2:110" ht="7.2" customHeight="1">
      <c r="B27" s="631"/>
      <c r="C27" s="632"/>
      <c r="D27" s="632"/>
      <c r="E27" s="632"/>
      <c r="F27" s="633"/>
      <c r="G27" s="468"/>
      <c r="H27" s="468"/>
      <c r="I27" s="468"/>
      <c r="J27" s="468"/>
      <c r="K27" s="622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622"/>
      <c r="X27" s="468"/>
      <c r="Y27" s="468"/>
      <c r="Z27" s="468"/>
      <c r="AA27" s="468"/>
      <c r="AB27" s="622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622"/>
      <c r="AO27" s="468"/>
      <c r="AP27" s="468"/>
      <c r="AQ27" s="468"/>
      <c r="AR27" s="468"/>
      <c r="AS27" s="622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622"/>
      <c r="BF27" s="468"/>
      <c r="BG27" s="468"/>
      <c r="BH27" s="468"/>
      <c r="BI27" s="468"/>
      <c r="BJ27" s="622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622"/>
      <c r="BW27" s="468"/>
      <c r="BX27" s="468"/>
      <c r="BY27" s="468"/>
      <c r="BZ27" s="468"/>
      <c r="CA27" s="622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622"/>
      <c r="CN27" s="618"/>
      <c r="CO27" s="618"/>
      <c r="CP27" s="618"/>
      <c r="CQ27" s="618"/>
      <c r="CR27" s="624"/>
      <c r="CS27" s="618"/>
      <c r="CT27" s="618"/>
      <c r="CU27" s="618"/>
      <c r="CV27" s="618"/>
      <c r="CW27" s="618"/>
      <c r="CX27" s="618"/>
      <c r="CY27" s="618"/>
      <c r="CZ27" s="618"/>
      <c r="DA27" s="618"/>
      <c r="DB27" s="618"/>
      <c r="DC27" s="618"/>
      <c r="DD27" s="619"/>
      <c r="DE27" s="19"/>
    </row>
    <row r="28" spans="2:110" ht="7.2" customHeight="1">
      <c r="B28" s="628" t="str">
        <f>IF('44号様式'!$B$25="","",EDATE('44号様式'!$B$25,3))</f>
        <v/>
      </c>
      <c r="C28" s="629"/>
      <c r="D28" s="629"/>
      <c r="E28" s="629"/>
      <c r="F28" s="630"/>
      <c r="G28" s="466"/>
      <c r="H28" s="466"/>
      <c r="I28" s="466"/>
      <c r="J28" s="466"/>
      <c r="K28" s="620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620"/>
      <c r="X28" s="466"/>
      <c r="Y28" s="466"/>
      <c r="Z28" s="466"/>
      <c r="AA28" s="466"/>
      <c r="AB28" s="620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620"/>
      <c r="AO28" s="466"/>
      <c r="AP28" s="466"/>
      <c r="AQ28" s="466"/>
      <c r="AR28" s="466"/>
      <c r="AS28" s="620"/>
      <c r="AT28" s="466"/>
      <c r="AU28" s="466"/>
      <c r="AV28" s="466"/>
      <c r="AW28" s="466"/>
      <c r="AX28" s="466"/>
      <c r="AY28" s="466"/>
      <c r="AZ28" s="466"/>
      <c r="BA28" s="466"/>
      <c r="BB28" s="466"/>
      <c r="BC28" s="466"/>
      <c r="BD28" s="466"/>
      <c r="BE28" s="620"/>
      <c r="BF28" s="466"/>
      <c r="BG28" s="466"/>
      <c r="BH28" s="466"/>
      <c r="BI28" s="466"/>
      <c r="BJ28" s="620"/>
      <c r="BK28" s="466"/>
      <c r="BL28" s="466"/>
      <c r="BM28" s="466"/>
      <c r="BN28" s="466"/>
      <c r="BO28" s="466"/>
      <c r="BP28" s="466"/>
      <c r="BQ28" s="466"/>
      <c r="BR28" s="466"/>
      <c r="BS28" s="466"/>
      <c r="BT28" s="466"/>
      <c r="BU28" s="466"/>
      <c r="BV28" s="620"/>
      <c r="BW28" s="466"/>
      <c r="BX28" s="466"/>
      <c r="BY28" s="466"/>
      <c r="BZ28" s="466"/>
      <c r="CA28" s="620"/>
      <c r="CB28" s="466"/>
      <c r="CC28" s="466"/>
      <c r="CD28" s="466"/>
      <c r="CE28" s="466"/>
      <c r="CF28" s="466"/>
      <c r="CG28" s="466"/>
      <c r="CH28" s="466"/>
      <c r="CI28" s="466"/>
      <c r="CJ28" s="466"/>
      <c r="CK28" s="466"/>
      <c r="CL28" s="466"/>
      <c r="CM28" s="620"/>
      <c r="CN28" s="615">
        <f t="shared" ref="CN28" si="4">G28-X28-AO28-BF28-BW28</f>
        <v>0</v>
      </c>
      <c r="CO28" s="615"/>
      <c r="CP28" s="615"/>
      <c r="CQ28" s="615"/>
      <c r="CR28" s="623"/>
      <c r="CS28" s="615">
        <f t="shared" ref="CS28" si="5">L28-AC28-AT28-BK28-CB28</f>
        <v>0</v>
      </c>
      <c r="CT28" s="615"/>
      <c r="CU28" s="615"/>
      <c r="CV28" s="615"/>
      <c r="CW28" s="615"/>
      <c r="CX28" s="615"/>
      <c r="CY28" s="615"/>
      <c r="CZ28" s="615"/>
      <c r="DA28" s="615"/>
      <c r="DB28" s="615"/>
      <c r="DC28" s="615"/>
      <c r="DD28" s="616"/>
      <c r="DE28" s="19"/>
    </row>
    <row r="29" spans="2:110" ht="7.2" customHeight="1">
      <c r="B29" s="628"/>
      <c r="C29" s="629"/>
      <c r="D29" s="629"/>
      <c r="E29" s="629"/>
      <c r="F29" s="630"/>
      <c r="G29" s="467"/>
      <c r="H29" s="467"/>
      <c r="I29" s="467"/>
      <c r="J29" s="467"/>
      <c r="K29" s="621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621"/>
      <c r="X29" s="467"/>
      <c r="Y29" s="467"/>
      <c r="Z29" s="467"/>
      <c r="AA29" s="467"/>
      <c r="AB29" s="621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7"/>
      <c r="AN29" s="621"/>
      <c r="AO29" s="467"/>
      <c r="AP29" s="467"/>
      <c r="AQ29" s="467"/>
      <c r="AR29" s="467"/>
      <c r="AS29" s="621"/>
      <c r="AT29" s="467"/>
      <c r="AU29" s="467"/>
      <c r="AV29" s="467"/>
      <c r="AW29" s="467"/>
      <c r="AX29" s="467"/>
      <c r="AY29" s="467"/>
      <c r="AZ29" s="467"/>
      <c r="BA29" s="467"/>
      <c r="BB29" s="467"/>
      <c r="BC29" s="467"/>
      <c r="BD29" s="467"/>
      <c r="BE29" s="621"/>
      <c r="BF29" s="467"/>
      <c r="BG29" s="467"/>
      <c r="BH29" s="467"/>
      <c r="BI29" s="467"/>
      <c r="BJ29" s="621"/>
      <c r="BK29" s="467"/>
      <c r="BL29" s="467"/>
      <c r="BM29" s="467"/>
      <c r="BN29" s="467"/>
      <c r="BO29" s="467"/>
      <c r="BP29" s="467"/>
      <c r="BQ29" s="467"/>
      <c r="BR29" s="467"/>
      <c r="BS29" s="467"/>
      <c r="BT29" s="467"/>
      <c r="BU29" s="467"/>
      <c r="BV29" s="621"/>
      <c r="BW29" s="467"/>
      <c r="BX29" s="467"/>
      <c r="BY29" s="467"/>
      <c r="BZ29" s="467"/>
      <c r="CA29" s="621"/>
      <c r="CB29" s="467"/>
      <c r="CC29" s="467"/>
      <c r="CD29" s="467"/>
      <c r="CE29" s="467"/>
      <c r="CF29" s="467"/>
      <c r="CG29" s="467"/>
      <c r="CH29" s="467"/>
      <c r="CI29" s="467"/>
      <c r="CJ29" s="467"/>
      <c r="CK29" s="467"/>
      <c r="CL29" s="467"/>
      <c r="CM29" s="621"/>
      <c r="CN29" s="599"/>
      <c r="CO29" s="599"/>
      <c r="CP29" s="599"/>
      <c r="CQ29" s="599"/>
      <c r="CR29" s="604"/>
      <c r="CS29" s="599"/>
      <c r="CT29" s="599"/>
      <c r="CU29" s="599"/>
      <c r="CV29" s="599"/>
      <c r="CW29" s="599"/>
      <c r="CX29" s="599"/>
      <c r="CY29" s="599"/>
      <c r="CZ29" s="599"/>
      <c r="DA29" s="599"/>
      <c r="DB29" s="599"/>
      <c r="DC29" s="599"/>
      <c r="DD29" s="617"/>
      <c r="DE29" s="19"/>
    </row>
    <row r="30" spans="2:110" ht="7.2" customHeight="1">
      <c r="B30" s="631"/>
      <c r="C30" s="632"/>
      <c r="D30" s="632"/>
      <c r="E30" s="632"/>
      <c r="F30" s="633"/>
      <c r="G30" s="468"/>
      <c r="H30" s="468"/>
      <c r="I30" s="468"/>
      <c r="J30" s="468"/>
      <c r="K30" s="622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622"/>
      <c r="X30" s="468"/>
      <c r="Y30" s="468"/>
      <c r="Z30" s="468"/>
      <c r="AA30" s="468"/>
      <c r="AB30" s="622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622"/>
      <c r="AO30" s="468"/>
      <c r="AP30" s="468"/>
      <c r="AQ30" s="468"/>
      <c r="AR30" s="468"/>
      <c r="AS30" s="622"/>
      <c r="AT30" s="468"/>
      <c r="AU30" s="468"/>
      <c r="AV30" s="468"/>
      <c r="AW30" s="468"/>
      <c r="AX30" s="468"/>
      <c r="AY30" s="468"/>
      <c r="AZ30" s="468"/>
      <c r="BA30" s="468"/>
      <c r="BB30" s="468"/>
      <c r="BC30" s="468"/>
      <c r="BD30" s="468"/>
      <c r="BE30" s="622"/>
      <c r="BF30" s="468"/>
      <c r="BG30" s="468"/>
      <c r="BH30" s="468"/>
      <c r="BI30" s="468"/>
      <c r="BJ30" s="622"/>
      <c r="BK30" s="468"/>
      <c r="BL30" s="468"/>
      <c r="BM30" s="468"/>
      <c r="BN30" s="468"/>
      <c r="BO30" s="468"/>
      <c r="BP30" s="468"/>
      <c r="BQ30" s="468"/>
      <c r="BR30" s="468"/>
      <c r="BS30" s="468"/>
      <c r="BT30" s="468"/>
      <c r="BU30" s="468"/>
      <c r="BV30" s="622"/>
      <c r="BW30" s="468"/>
      <c r="BX30" s="468"/>
      <c r="BY30" s="468"/>
      <c r="BZ30" s="468"/>
      <c r="CA30" s="622"/>
      <c r="CB30" s="468"/>
      <c r="CC30" s="468"/>
      <c r="CD30" s="468"/>
      <c r="CE30" s="468"/>
      <c r="CF30" s="468"/>
      <c r="CG30" s="468"/>
      <c r="CH30" s="468"/>
      <c r="CI30" s="468"/>
      <c r="CJ30" s="468"/>
      <c r="CK30" s="468"/>
      <c r="CL30" s="468"/>
      <c r="CM30" s="622"/>
      <c r="CN30" s="618"/>
      <c r="CO30" s="618"/>
      <c r="CP30" s="618"/>
      <c r="CQ30" s="618"/>
      <c r="CR30" s="624"/>
      <c r="CS30" s="618"/>
      <c r="CT30" s="618"/>
      <c r="CU30" s="618"/>
      <c r="CV30" s="618"/>
      <c r="CW30" s="618"/>
      <c r="CX30" s="618"/>
      <c r="CY30" s="618"/>
      <c r="CZ30" s="618"/>
      <c r="DA30" s="618"/>
      <c r="DB30" s="618"/>
      <c r="DC30" s="618"/>
      <c r="DD30" s="619"/>
      <c r="DE30" s="19"/>
    </row>
    <row r="31" spans="2:110" ht="7.2" customHeight="1">
      <c r="B31" s="628" t="str">
        <f>IF('44号様式'!$B$25="","",EDATE('44号様式'!$B$25,4))</f>
        <v/>
      </c>
      <c r="C31" s="629"/>
      <c r="D31" s="629"/>
      <c r="E31" s="629"/>
      <c r="F31" s="630"/>
      <c r="G31" s="466"/>
      <c r="H31" s="466"/>
      <c r="I31" s="466"/>
      <c r="J31" s="466"/>
      <c r="K31" s="620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620"/>
      <c r="X31" s="466"/>
      <c r="Y31" s="466"/>
      <c r="Z31" s="466"/>
      <c r="AA31" s="466"/>
      <c r="AB31" s="620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466"/>
      <c r="AN31" s="620"/>
      <c r="AO31" s="466"/>
      <c r="AP31" s="466"/>
      <c r="AQ31" s="466"/>
      <c r="AR31" s="466"/>
      <c r="AS31" s="620"/>
      <c r="AT31" s="466"/>
      <c r="AU31" s="466"/>
      <c r="AV31" s="466"/>
      <c r="AW31" s="466"/>
      <c r="AX31" s="466"/>
      <c r="AY31" s="466"/>
      <c r="AZ31" s="466"/>
      <c r="BA31" s="466"/>
      <c r="BB31" s="466"/>
      <c r="BC31" s="466"/>
      <c r="BD31" s="466"/>
      <c r="BE31" s="620"/>
      <c r="BF31" s="466"/>
      <c r="BG31" s="466"/>
      <c r="BH31" s="466"/>
      <c r="BI31" s="466"/>
      <c r="BJ31" s="620"/>
      <c r="BK31" s="466"/>
      <c r="BL31" s="466"/>
      <c r="BM31" s="466"/>
      <c r="BN31" s="466"/>
      <c r="BO31" s="466"/>
      <c r="BP31" s="466"/>
      <c r="BQ31" s="466"/>
      <c r="BR31" s="466"/>
      <c r="BS31" s="466"/>
      <c r="BT31" s="466"/>
      <c r="BU31" s="466"/>
      <c r="BV31" s="620"/>
      <c r="BW31" s="466"/>
      <c r="BX31" s="466"/>
      <c r="BY31" s="466"/>
      <c r="BZ31" s="466"/>
      <c r="CA31" s="620"/>
      <c r="CB31" s="466"/>
      <c r="CC31" s="466"/>
      <c r="CD31" s="466"/>
      <c r="CE31" s="466"/>
      <c r="CF31" s="466"/>
      <c r="CG31" s="466"/>
      <c r="CH31" s="466"/>
      <c r="CI31" s="466"/>
      <c r="CJ31" s="466"/>
      <c r="CK31" s="466"/>
      <c r="CL31" s="466"/>
      <c r="CM31" s="620"/>
      <c r="CN31" s="615">
        <f t="shared" ref="CN31" si="6">G31-X31-AO31-BF31-BW31</f>
        <v>0</v>
      </c>
      <c r="CO31" s="615"/>
      <c r="CP31" s="615"/>
      <c r="CQ31" s="615"/>
      <c r="CR31" s="623"/>
      <c r="CS31" s="615">
        <f t="shared" ref="CS31" si="7">L31-AC31-AT31-BK31-CB31</f>
        <v>0</v>
      </c>
      <c r="CT31" s="615"/>
      <c r="CU31" s="615"/>
      <c r="CV31" s="615"/>
      <c r="CW31" s="615"/>
      <c r="CX31" s="615"/>
      <c r="CY31" s="615"/>
      <c r="CZ31" s="615"/>
      <c r="DA31" s="615"/>
      <c r="DB31" s="615"/>
      <c r="DC31" s="615"/>
      <c r="DD31" s="616"/>
      <c r="DE31" s="19"/>
    </row>
    <row r="32" spans="2:110" ht="7.2" customHeight="1">
      <c r="B32" s="628"/>
      <c r="C32" s="629"/>
      <c r="D32" s="629"/>
      <c r="E32" s="629"/>
      <c r="F32" s="630"/>
      <c r="G32" s="467"/>
      <c r="H32" s="467"/>
      <c r="I32" s="467"/>
      <c r="J32" s="467"/>
      <c r="K32" s="621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621"/>
      <c r="X32" s="467"/>
      <c r="Y32" s="467"/>
      <c r="Z32" s="467"/>
      <c r="AA32" s="467"/>
      <c r="AB32" s="621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621"/>
      <c r="AO32" s="467"/>
      <c r="AP32" s="467"/>
      <c r="AQ32" s="467"/>
      <c r="AR32" s="467"/>
      <c r="AS32" s="621"/>
      <c r="AT32" s="467"/>
      <c r="AU32" s="467"/>
      <c r="AV32" s="467"/>
      <c r="AW32" s="467"/>
      <c r="AX32" s="467"/>
      <c r="AY32" s="467"/>
      <c r="AZ32" s="467"/>
      <c r="BA32" s="467"/>
      <c r="BB32" s="467"/>
      <c r="BC32" s="467"/>
      <c r="BD32" s="467"/>
      <c r="BE32" s="621"/>
      <c r="BF32" s="467"/>
      <c r="BG32" s="467"/>
      <c r="BH32" s="467"/>
      <c r="BI32" s="467"/>
      <c r="BJ32" s="621"/>
      <c r="BK32" s="467"/>
      <c r="BL32" s="467"/>
      <c r="BM32" s="467"/>
      <c r="BN32" s="467"/>
      <c r="BO32" s="467"/>
      <c r="BP32" s="467"/>
      <c r="BQ32" s="467"/>
      <c r="BR32" s="467"/>
      <c r="BS32" s="467"/>
      <c r="BT32" s="467"/>
      <c r="BU32" s="467"/>
      <c r="BV32" s="621"/>
      <c r="BW32" s="467"/>
      <c r="BX32" s="467"/>
      <c r="BY32" s="467"/>
      <c r="BZ32" s="467"/>
      <c r="CA32" s="621"/>
      <c r="CB32" s="467"/>
      <c r="CC32" s="467"/>
      <c r="CD32" s="467"/>
      <c r="CE32" s="467"/>
      <c r="CF32" s="467"/>
      <c r="CG32" s="467"/>
      <c r="CH32" s="467"/>
      <c r="CI32" s="467"/>
      <c r="CJ32" s="467"/>
      <c r="CK32" s="467"/>
      <c r="CL32" s="467"/>
      <c r="CM32" s="621"/>
      <c r="CN32" s="599"/>
      <c r="CO32" s="599"/>
      <c r="CP32" s="599"/>
      <c r="CQ32" s="599"/>
      <c r="CR32" s="604"/>
      <c r="CS32" s="599"/>
      <c r="CT32" s="599"/>
      <c r="CU32" s="599"/>
      <c r="CV32" s="599"/>
      <c r="CW32" s="599"/>
      <c r="CX32" s="599"/>
      <c r="CY32" s="599"/>
      <c r="CZ32" s="599"/>
      <c r="DA32" s="599"/>
      <c r="DB32" s="599"/>
      <c r="DC32" s="599"/>
      <c r="DD32" s="617"/>
      <c r="DE32" s="19"/>
    </row>
    <row r="33" spans="2:109" ht="7.2" customHeight="1">
      <c r="B33" s="631"/>
      <c r="C33" s="632"/>
      <c r="D33" s="632"/>
      <c r="E33" s="632"/>
      <c r="F33" s="633"/>
      <c r="G33" s="468"/>
      <c r="H33" s="468"/>
      <c r="I33" s="468"/>
      <c r="J33" s="468"/>
      <c r="K33" s="622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622"/>
      <c r="X33" s="468"/>
      <c r="Y33" s="468"/>
      <c r="Z33" s="468"/>
      <c r="AA33" s="468"/>
      <c r="AB33" s="622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622"/>
      <c r="AO33" s="468"/>
      <c r="AP33" s="468"/>
      <c r="AQ33" s="468"/>
      <c r="AR33" s="468"/>
      <c r="AS33" s="622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622"/>
      <c r="BF33" s="468"/>
      <c r="BG33" s="468"/>
      <c r="BH33" s="468"/>
      <c r="BI33" s="468"/>
      <c r="BJ33" s="622"/>
      <c r="BK33" s="468"/>
      <c r="BL33" s="468"/>
      <c r="BM33" s="468"/>
      <c r="BN33" s="468"/>
      <c r="BO33" s="468"/>
      <c r="BP33" s="468"/>
      <c r="BQ33" s="468"/>
      <c r="BR33" s="468"/>
      <c r="BS33" s="468"/>
      <c r="BT33" s="468"/>
      <c r="BU33" s="468"/>
      <c r="BV33" s="622"/>
      <c r="BW33" s="468"/>
      <c r="BX33" s="468"/>
      <c r="BY33" s="468"/>
      <c r="BZ33" s="468"/>
      <c r="CA33" s="622"/>
      <c r="CB33" s="468"/>
      <c r="CC33" s="468"/>
      <c r="CD33" s="468"/>
      <c r="CE33" s="468"/>
      <c r="CF33" s="468"/>
      <c r="CG33" s="468"/>
      <c r="CH33" s="468"/>
      <c r="CI33" s="468"/>
      <c r="CJ33" s="468"/>
      <c r="CK33" s="468"/>
      <c r="CL33" s="468"/>
      <c r="CM33" s="622"/>
      <c r="CN33" s="618"/>
      <c r="CO33" s="618"/>
      <c r="CP33" s="618"/>
      <c r="CQ33" s="618"/>
      <c r="CR33" s="624"/>
      <c r="CS33" s="618"/>
      <c r="CT33" s="618"/>
      <c r="CU33" s="618"/>
      <c r="CV33" s="618"/>
      <c r="CW33" s="618"/>
      <c r="CX33" s="618"/>
      <c r="CY33" s="618"/>
      <c r="CZ33" s="618"/>
      <c r="DA33" s="618"/>
      <c r="DB33" s="618"/>
      <c r="DC33" s="618"/>
      <c r="DD33" s="619"/>
      <c r="DE33" s="19"/>
    </row>
    <row r="34" spans="2:109" ht="7.2" customHeight="1">
      <c r="B34" s="628" t="str">
        <f>IF('44号様式'!$B$25="","",EDATE('44号様式'!$B$25,5))</f>
        <v/>
      </c>
      <c r="C34" s="629"/>
      <c r="D34" s="629"/>
      <c r="E34" s="629"/>
      <c r="F34" s="630"/>
      <c r="G34" s="466"/>
      <c r="H34" s="466"/>
      <c r="I34" s="466"/>
      <c r="J34" s="466"/>
      <c r="K34" s="620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620"/>
      <c r="X34" s="466"/>
      <c r="Y34" s="466"/>
      <c r="Z34" s="466"/>
      <c r="AA34" s="466"/>
      <c r="AB34" s="620"/>
      <c r="AC34" s="466"/>
      <c r="AD34" s="466"/>
      <c r="AE34" s="466"/>
      <c r="AF34" s="466"/>
      <c r="AG34" s="466"/>
      <c r="AH34" s="466"/>
      <c r="AI34" s="466"/>
      <c r="AJ34" s="466"/>
      <c r="AK34" s="466"/>
      <c r="AL34" s="466"/>
      <c r="AM34" s="466"/>
      <c r="AN34" s="620"/>
      <c r="AO34" s="466"/>
      <c r="AP34" s="466"/>
      <c r="AQ34" s="466"/>
      <c r="AR34" s="466"/>
      <c r="AS34" s="620"/>
      <c r="AT34" s="466"/>
      <c r="AU34" s="466"/>
      <c r="AV34" s="466"/>
      <c r="AW34" s="466"/>
      <c r="AX34" s="466"/>
      <c r="AY34" s="466"/>
      <c r="AZ34" s="466"/>
      <c r="BA34" s="466"/>
      <c r="BB34" s="466"/>
      <c r="BC34" s="466"/>
      <c r="BD34" s="466"/>
      <c r="BE34" s="620"/>
      <c r="BF34" s="466"/>
      <c r="BG34" s="466"/>
      <c r="BH34" s="466"/>
      <c r="BI34" s="466"/>
      <c r="BJ34" s="620"/>
      <c r="BK34" s="466"/>
      <c r="BL34" s="466"/>
      <c r="BM34" s="466"/>
      <c r="BN34" s="466"/>
      <c r="BO34" s="466"/>
      <c r="BP34" s="466"/>
      <c r="BQ34" s="466"/>
      <c r="BR34" s="466"/>
      <c r="BS34" s="466"/>
      <c r="BT34" s="466"/>
      <c r="BU34" s="466"/>
      <c r="BV34" s="620"/>
      <c r="BW34" s="466"/>
      <c r="BX34" s="466"/>
      <c r="BY34" s="466"/>
      <c r="BZ34" s="466"/>
      <c r="CA34" s="620"/>
      <c r="CB34" s="466"/>
      <c r="CC34" s="466"/>
      <c r="CD34" s="466"/>
      <c r="CE34" s="466"/>
      <c r="CF34" s="466"/>
      <c r="CG34" s="466"/>
      <c r="CH34" s="466"/>
      <c r="CI34" s="466"/>
      <c r="CJ34" s="466"/>
      <c r="CK34" s="466"/>
      <c r="CL34" s="466"/>
      <c r="CM34" s="620"/>
      <c r="CN34" s="615">
        <f t="shared" ref="CN34" si="8">G34-X34-AO34-BF34-BW34</f>
        <v>0</v>
      </c>
      <c r="CO34" s="615"/>
      <c r="CP34" s="615"/>
      <c r="CQ34" s="615"/>
      <c r="CR34" s="623"/>
      <c r="CS34" s="615">
        <f t="shared" ref="CS34" si="9">L34-AC34-AT34-BK34-CB34</f>
        <v>0</v>
      </c>
      <c r="CT34" s="615"/>
      <c r="CU34" s="615"/>
      <c r="CV34" s="615"/>
      <c r="CW34" s="615"/>
      <c r="CX34" s="615"/>
      <c r="CY34" s="615"/>
      <c r="CZ34" s="615"/>
      <c r="DA34" s="615"/>
      <c r="DB34" s="615"/>
      <c r="DC34" s="615"/>
      <c r="DD34" s="616"/>
      <c r="DE34" s="19"/>
    </row>
    <row r="35" spans="2:109" ht="7.2" customHeight="1">
      <c r="B35" s="628"/>
      <c r="C35" s="629"/>
      <c r="D35" s="629"/>
      <c r="E35" s="629"/>
      <c r="F35" s="630"/>
      <c r="G35" s="467"/>
      <c r="H35" s="467"/>
      <c r="I35" s="467"/>
      <c r="J35" s="467"/>
      <c r="K35" s="621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621"/>
      <c r="X35" s="467"/>
      <c r="Y35" s="467"/>
      <c r="Z35" s="467"/>
      <c r="AA35" s="467"/>
      <c r="AB35" s="621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621"/>
      <c r="AO35" s="467"/>
      <c r="AP35" s="467"/>
      <c r="AQ35" s="467"/>
      <c r="AR35" s="467"/>
      <c r="AS35" s="621"/>
      <c r="AT35" s="467"/>
      <c r="AU35" s="467"/>
      <c r="AV35" s="467"/>
      <c r="AW35" s="467"/>
      <c r="AX35" s="467"/>
      <c r="AY35" s="467"/>
      <c r="AZ35" s="467"/>
      <c r="BA35" s="467"/>
      <c r="BB35" s="467"/>
      <c r="BC35" s="467"/>
      <c r="BD35" s="467"/>
      <c r="BE35" s="621"/>
      <c r="BF35" s="467"/>
      <c r="BG35" s="467"/>
      <c r="BH35" s="467"/>
      <c r="BI35" s="467"/>
      <c r="BJ35" s="621"/>
      <c r="BK35" s="467"/>
      <c r="BL35" s="467"/>
      <c r="BM35" s="467"/>
      <c r="BN35" s="467"/>
      <c r="BO35" s="467"/>
      <c r="BP35" s="467"/>
      <c r="BQ35" s="467"/>
      <c r="BR35" s="467"/>
      <c r="BS35" s="467"/>
      <c r="BT35" s="467"/>
      <c r="BU35" s="467"/>
      <c r="BV35" s="621"/>
      <c r="BW35" s="467"/>
      <c r="BX35" s="467"/>
      <c r="BY35" s="467"/>
      <c r="BZ35" s="467"/>
      <c r="CA35" s="621"/>
      <c r="CB35" s="467"/>
      <c r="CC35" s="467"/>
      <c r="CD35" s="467"/>
      <c r="CE35" s="467"/>
      <c r="CF35" s="467"/>
      <c r="CG35" s="467"/>
      <c r="CH35" s="467"/>
      <c r="CI35" s="467"/>
      <c r="CJ35" s="467"/>
      <c r="CK35" s="467"/>
      <c r="CL35" s="467"/>
      <c r="CM35" s="621"/>
      <c r="CN35" s="599"/>
      <c r="CO35" s="599"/>
      <c r="CP35" s="599"/>
      <c r="CQ35" s="599"/>
      <c r="CR35" s="604"/>
      <c r="CS35" s="599"/>
      <c r="CT35" s="599"/>
      <c r="CU35" s="599"/>
      <c r="CV35" s="599"/>
      <c r="CW35" s="599"/>
      <c r="CX35" s="599"/>
      <c r="CY35" s="599"/>
      <c r="CZ35" s="599"/>
      <c r="DA35" s="599"/>
      <c r="DB35" s="599"/>
      <c r="DC35" s="599"/>
      <c r="DD35" s="617"/>
      <c r="DE35" s="19"/>
    </row>
    <row r="36" spans="2:109" ht="7.2" customHeight="1">
      <c r="B36" s="631"/>
      <c r="C36" s="632"/>
      <c r="D36" s="632"/>
      <c r="E36" s="632"/>
      <c r="F36" s="633"/>
      <c r="G36" s="468"/>
      <c r="H36" s="468"/>
      <c r="I36" s="468"/>
      <c r="J36" s="468"/>
      <c r="K36" s="622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622"/>
      <c r="X36" s="468"/>
      <c r="Y36" s="468"/>
      <c r="Z36" s="468"/>
      <c r="AA36" s="468"/>
      <c r="AB36" s="622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622"/>
      <c r="AO36" s="468"/>
      <c r="AP36" s="468"/>
      <c r="AQ36" s="468"/>
      <c r="AR36" s="468"/>
      <c r="AS36" s="622"/>
      <c r="AT36" s="468"/>
      <c r="AU36" s="468"/>
      <c r="AV36" s="468"/>
      <c r="AW36" s="468"/>
      <c r="AX36" s="468"/>
      <c r="AY36" s="468"/>
      <c r="AZ36" s="468"/>
      <c r="BA36" s="468"/>
      <c r="BB36" s="468"/>
      <c r="BC36" s="468"/>
      <c r="BD36" s="468"/>
      <c r="BE36" s="622"/>
      <c r="BF36" s="468"/>
      <c r="BG36" s="468"/>
      <c r="BH36" s="468"/>
      <c r="BI36" s="468"/>
      <c r="BJ36" s="622"/>
      <c r="BK36" s="468"/>
      <c r="BL36" s="468"/>
      <c r="BM36" s="468"/>
      <c r="BN36" s="468"/>
      <c r="BO36" s="468"/>
      <c r="BP36" s="468"/>
      <c r="BQ36" s="468"/>
      <c r="BR36" s="468"/>
      <c r="BS36" s="468"/>
      <c r="BT36" s="468"/>
      <c r="BU36" s="468"/>
      <c r="BV36" s="622"/>
      <c r="BW36" s="468"/>
      <c r="BX36" s="468"/>
      <c r="BY36" s="468"/>
      <c r="BZ36" s="468"/>
      <c r="CA36" s="622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622"/>
      <c r="CN36" s="618"/>
      <c r="CO36" s="618"/>
      <c r="CP36" s="618"/>
      <c r="CQ36" s="618"/>
      <c r="CR36" s="624"/>
      <c r="CS36" s="618"/>
      <c r="CT36" s="618"/>
      <c r="CU36" s="618"/>
      <c r="CV36" s="618"/>
      <c r="CW36" s="618"/>
      <c r="CX36" s="618"/>
      <c r="CY36" s="618"/>
      <c r="CZ36" s="618"/>
      <c r="DA36" s="618"/>
      <c r="DB36" s="618"/>
      <c r="DC36" s="618"/>
      <c r="DD36" s="619"/>
      <c r="DE36" s="19"/>
    </row>
    <row r="37" spans="2:109" ht="7.2" customHeight="1">
      <c r="B37" s="628" t="str">
        <f>IF('44号様式'!$B$25="","",EDATE('44号様式'!$B$25,6))</f>
        <v/>
      </c>
      <c r="C37" s="629"/>
      <c r="D37" s="629"/>
      <c r="E37" s="629"/>
      <c r="F37" s="630"/>
      <c r="G37" s="466"/>
      <c r="H37" s="466"/>
      <c r="I37" s="466"/>
      <c r="J37" s="466"/>
      <c r="K37" s="620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620"/>
      <c r="X37" s="466"/>
      <c r="Y37" s="466"/>
      <c r="Z37" s="466"/>
      <c r="AA37" s="466"/>
      <c r="AB37" s="620"/>
      <c r="AC37" s="466"/>
      <c r="AD37" s="466"/>
      <c r="AE37" s="466"/>
      <c r="AF37" s="466"/>
      <c r="AG37" s="466"/>
      <c r="AH37" s="466"/>
      <c r="AI37" s="466"/>
      <c r="AJ37" s="466"/>
      <c r="AK37" s="466"/>
      <c r="AL37" s="466"/>
      <c r="AM37" s="466"/>
      <c r="AN37" s="620"/>
      <c r="AO37" s="466"/>
      <c r="AP37" s="466"/>
      <c r="AQ37" s="466"/>
      <c r="AR37" s="466"/>
      <c r="AS37" s="620"/>
      <c r="AT37" s="466"/>
      <c r="AU37" s="466"/>
      <c r="AV37" s="466"/>
      <c r="AW37" s="466"/>
      <c r="AX37" s="466"/>
      <c r="AY37" s="466"/>
      <c r="AZ37" s="466"/>
      <c r="BA37" s="466"/>
      <c r="BB37" s="466"/>
      <c r="BC37" s="466"/>
      <c r="BD37" s="466"/>
      <c r="BE37" s="620"/>
      <c r="BF37" s="466"/>
      <c r="BG37" s="466"/>
      <c r="BH37" s="466"/>
      <c r="BI37" s="466"/>
      <c r="BJ37" s="620"/>
      <c r="BK37" s="466"/>
      <c r="BL37" s="466"/>
      <c r="BM37" s="466"/>
      <c r="BN37" s="466"/>
      <c r="BO37" s="466"/>
      <c r="BP37" s="466"/>
      <c r="BQ37" s="466"/>
      <c r="BR37" s="466"/>
      <c r="BS37" s="466"/>
      <c r="BT37" s="466"/>
      <c r="BU37" s="466"/>
      <c r="BV37" s="620"/>
      <c r="BW37" s="466"/>
      <c r="BX37" s="466"/>
      <c r="BY37" s="466"/>
      <c r="BZ37" s="466"/>
      <c r="CA37" s="620"/>
      <c r="CB37" s="466"/>
      <c r="CC37" s="466"/>
      <c r="CD37" s="466"/>
      <c r="CE37" s="466"/>
      <c r="CF37" s="466"/>
      <c r="CG37" s="466"/>
      <c r="CH37" s="466"/>
      <c r="CI37" s="466"/>
      <c r="CJ37" s="466"/>
      <c r="CK37" s="466"/>
      <c r="CL37" s="466"/>
      <c r="CM37" s="620"/>
      <c r="CN37" s="615">
        <f t="shared" ref="CN37" si="10">G37-X37-AO37-BF37-BW37</f>
        <v>0</v>
      </c>
      <c r="CO37" s="615"/>
      <c r="CP37" s="615"/>
      <c r="CQ37" s="615"/>
      <c r="CR37" s="623"/>
      <c r="CS37" s="615">
        <f t="shared" ref="CS37" si="11">L37-AC37-AT37-BK37-CB37</f>
        <v>0</v>
      </c>
      <c r="CT37" s="615"/>
      <c r="CU37" s="615"/>
      <c r="CV37" s="615"/>
      <c r="CW37" s="615"/>
      <c r="CX37" s="615"/>
      <c r="CY37" s="615"/>
      <c r="CZ37" s="615"/>
      <c r="DA37" s="615"/>
      <c r="DB37" s="615"/>
      <c r="DC37" s="615"/>
      <c r="DD37" s="616"/>
      <c r="DE37" s="19"/>
    </row>
    <row r="38" spans="2:109" ht="7.2" customHeight="1">
      <c r="B38" s="628"/>
      <c r="C38" s="629"/>
      <c r="D38" s="629"/>
      <c r="E38" s="629"/>
      <c r="F38" s="630"/>
      <c r="G38" s="467"/>
      <c r="H38" s="467"/>
      <c r="I38" s="467"/>
      <c r="J38" s="467"/>
      <c r="K38" s="621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621"/>
      <c r="X38" s="467"/>
      <c r="Y38" s="467"/>
      <c r="Z38" s="467"/>
      <c r="AA38" s="467"/>
      <c r="AB38" s="621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621"/>
      <c r="AO38" s="467"/>
      <c r="AP38" s="467"/>
      <c r="AQ38" s="467"/>
      <c r="AR38" s="467"/>
      <c r="AS38" s="621"/>
      <c r="AT38" s="467"/>
      <c r="AU38" s="467"/>
      <c r="AV38" s="467"/>
      <c r="AW38" s="467"/>
      <c r="AX38" s="467"/>
      <c r="AY38" s="467"/>
      <c r="AZ38" s="467"/>
      <c r="BA38" s="467"/>
      <c r="BB38" s="467"/>
      <c r="BC38" s="467"/>
      <c r="BD38" s="467"/>
      <c r="BE38" s="621"/>
      <c r="BF38" s="467"/>
      <c r="BG38" s="467"/>
      <c r="BH38" s="467"/>
      <c r="BI38" s="467"/>
      <c r="BJ38" s="621"/>
      <c r="BK38" s="467"/>
      <c r="BL38" s="467"/>
      <c r="BM38" s="467"/>
      <c r="BN38" s="467"/>
      <c r="BO38" s="467"/>
      <c r="BP38" s="467"/>
      <c r="BQ38" s="467"/>
      <c r="BR38" s="467"/>
      <c r="BS38" s="467"/>
      <c r="BT38" s="467"/>
      <c r="BU38" s="467"/>
      <c r="BV38" s="621"/>
      <c r="BW38" s="467"/>
      <c r="BX38" s="467"/>
      <c r="BY38" s="467"/>
      <c r="BZ38" s="467"/>
      <c r="CA38" s="621"/>
      <c r="CB38" s="467"/>
      <c r="CC38" s="467"/>
      <c r="CD38" s="467"/>
      <c r="CE38" s="467"/>
      <c r="CF38" s="467"/>
      <c r="CG38" s="467"/>
      <c r="CH38" s="467"/>
      <c r="CI38" s="467"/>
      <c r="CJ38" s="467"/>
      <c r="CK38" s="467"/>
      <c r="CL38" s="467"/>
      <c r="CM38" s="621"/>
      <c r="CN38" s="599"/>
      <c r="CO38" s="599"/>
      <c r="CP38" s="599"/>
      <c r="CQ38" s="599"/>
      <c r="CR38" s="604"/>
      <c r="CS38" s="599"/>
      <c r="CT38" s="599"/>
      <c r="CU38" s="599"/>
      <c r="CV38" s="599"/>
      <c r="CW38" s="599"/>
      <c r="CX38" s="599"/>
      <c r="CY38" s="599"/>
      <c r="CZ38" s="599"/>
      <c r="DA38" s="599"/>
      <c r="DB38" s="599"/>
      <c r="DC38" s="599"/>
      <c r="DD38" s="617"/>
      <c r="DE38" s="19"/>
    </row>
    <row r="39" spans="2:109" ht="7.2" customHeight="1">
      <c r="B39" s="631"/>
      <c r="C39" s="632"/>
      <c r="D39" s="632"/>
      <c r="E39" s="632"/>
      <c r="F39" s="633"/>
      <c r="G39" s="468"/>
      <c r="H39" s="468"/>
      <c r="I39" s="468"/>
      <c r="J39" s="468"/>
      <c r="K39" s="622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622"/>
      <c r="X39" s="468"/>
      <c r="Y39" s="468"/>
      <c r="Z39" s="468"/>
      <c r="AA39" s="468"/>
      <c r="AB39" s="622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622"/>
      <c r="AO39" s="468"/>
      <c r="AP39" s="468"/>
      <c r="AQ39" s="468"/>
      <c r="AR39" s="468"/>
      <c r="AS39" s="622"/>
      <c r="AT39" s="468"/>
      <c r="AU39" s="468"/>
      <c r="AV39" s="468"/>
      <c r="AW39" s="468"/>
      <c r="AX39" s="468"/>
      <c r="AY39" s="468"/>
      <c r="AZ39" s="468"/>
      <c r="BA39" s="468"/>
      <c r="BB39" s="468"/>
      <c r="BC39" s="468"/>
      <c r="BD39" s="468"/>
      <c r="BE39" s="622"/>
      <c r="BF39" s="468"/>
      <c r="BG39" s="468"/>
      <c r="BH39" s="468"/>
      <c r="BI39" s="468"/>
      <c r="BJ39" s="622"/>
      <c r="BK39" s="468"/>
      <c r="BL39" s="468"/>
      <c r="BM39" s="468"/>
      <c r="BN39" s="468"/>
      <c r="BO39" s="468"/>
      <c r="BP39" s="468"/>
      <c r="BQ39" s="468"/>
      <c r="BR39" s="468"/>
      <c r="BS39" s="468"/>
      <c r="BT39" s="468"/>
      <c r="BU39" s="468"/>
      <c r="BV39" s="622"/>
      <c r="BW39" s="468"/>
      <c r="BX39" s="468"/>
      <c r="BY39" s="468"/>
      <c r="BZ39" s="468"/>
      <c r="CA39" s="622"/>
      <c r="CB39" s="468"/>
      <c r="CC39" s="468"/>
      <c r="CD39" s="468"/>
      <c r="CE39" s="468"/>
      <c r="CF39" s="468"/>
      <c r="CG39" s="468"/>
      <c r="CH39" s="468"/>
      <c r="CI39" s="468"/>
      <c r="CJ39" s="468"/>
      <c r="CK39" s="468"/>
      <c r="CL39" s="468"/>
      <c r="CM39" s="622"/>
      <c r="CN39" s="618"/>
      <c r="CO39" s="618"/>
      <c r="CP39" s="618"/>
      <c r="CQ39" s="618"/>
      <c r="CR39" s="624"/>
      <c r="CS39" s="618"/>
      <c r="CT39" s="618"/>
      <c r="CU39" s="618"/>
      <c r="CV39" s="618"/>
      <c r="CW39" s="618"/>
      <c r="CX39" s="618"/>
      <c r="CY39" s="618"/>
      <c r="CZ39" s="618"/>
      <c r="DA39" s="618"/>
      <c r="DB39" s="618"/>
      <c r="DC39" s="618"/>
      <c r="DD39" s="619"/>
      <c r="DE39" s="19"/>
    </row>
    <row r="40" spans="2:109" ht="7.2" customHeight="1">
      <c r="B40" s="628" t="str">
        <f>IF('44号様式'!$B$25="","",EDATE('44号様式'!$B$25,7))</f>
        <v/>
      </c>
      <c r="C40" s="629"/>
      <c r="D40" s="629"/>
      <c r="E40" s="629"/>
      <c r="F40" s="630"/>
      <c r="G40" s="466"/>
      <c r="H40" s="466"/>
      <c r="I40" s="466"/>
      <c r="J40" s="466"/>
      <c r="K40" s="620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620"/>
      <c r="X40" s="466"/>
      <c r="Y40" s="466"/>
      <c r="Z40" s="466"/>
      <c r="AA40" s="466"/>
      <c r="AB40" s="620"/>
      <c r="AC40" s="466"/>
      <c r="AD40" s="466"/>
      <c r="AE40" s="466"/>
      <c r="AF40" s="466"/>
      <c r="AG40" s="466"/>
      <c r="AH40" s="466"/>
      <c r="AI40" s="466"/>
      <c r="AJ40" s="466"/>
      <c r="AK40" s="466"/>
      <c r="AL40" s="466"/>
      <c r="AM40" s="466"/>
      <c r="AN40" s="620"/>
      <c r="AO40" s="466"/>
      <c r="AP40" s="466"/>
      <c r="AQ40" s="466"/>
      <c r="AR40" s="466"/>
      <c r="AS40" s="620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  <c r="BD40" s="466"/>
      <c r="BE40" s="620"/>
      <c r="BF40" s="466"/>
      <c r="BG40" s="466"/>
      <c r="BH40" s="466"/>
      <c r="BI40" s="466"/>
      <c r="BJ40" s="620"/>
      <c r="BK40" s="466"/>
      <c r="BL40" s="466"/>
      <c r="BM40" s="466"/>
      <c r="BN40" s="466"/>
      <c r="BO40" s="466"/>
      <c r="BP40" s="466"/>
      <c r="BQ40" s="466"/>
      <c r="BR40" s="466"/>
      <c r="BS40" s="466"/>
      <c r="BT40" s="466"/>
      <c r="BU40" s="466"/>
      <c r="BV40" s="620"/>
      <c r="BW40" s="466"/>
      <c r="BX40" s="466"/>
      <c r="BY40" s="466"/>
      <c r="BZ40" s="466"/>
      <c r="CA40" s="620"/>
      <c r="CB40" s="466"/>
      <c r="CC40" s="466"/>
      <c r="CD40" s="466"/>
      <c r="CE40" s="466"/>
      <c r="CF40" s="466"/>
      <c r="CG40" s="466"/>
      <c r="CH40" s="466"/>
      <c r="CI40" s="466"/>
      <c r="CJ40" s="466"/>
      <c r="CK40" s="466"/>
      <c r="CL40" s="466"/>
      <c r="CM40" s="620"/>
      <c r="CN40" s="615">
        <f t="shared" ref="CN40" si="12">G40-X40-AO40-BF40-BW40</f>
        <v>0</v>
      </c>
      <c r="CO40" s="615"/>
      <c r="CP40" s="615"/>
      <c r="CQ40" s="615"/>
      <c r="CR40" s="623"/>
      <c r="CS40" s="615">
        <f t="shared" ref="CS40" si="13">L40-AC40-AT40-BK40-CB40</f>
        <v>0</v>
      </c>
      <c r="CT40" s="615"/>
      <c r="CU40" s="615"/>
      <c r="CV40" s="615"/>
      <c r="CW40" s="615"/>
      <c r="CX40" s="615"/>
      <c r="CY40" s="615"/>
      <c r="CZ40" s="615"/>
      <c r="DA40" s="615"/>
      <c r="DB40" s="615"/>
      <c r="DC40" s="615"/>
      <c r="DD40" s="616"/>
      <c r="DE40" s="19"/>
    </row>
    <row r="41" spans="2:109" ht="7.2" customHeight="1">
      <c r="B41" s="628"/>
      <c r="C41" s="629"/>
      <c r="D41" s="629"/>
      <c r="E41" s="629"/>
      <c r="F41" s="630"/>
      <c r="G41" s="467"/>
      <c r="H41" s="467"/>
      <c r="I41" s="467"/>
      <c r="J41" s="467"/>
      <c r="K41" s="621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621"/>
      <c r="X41" s="467"/>
      <c r="Y41" s="467"/>
      <c r="Z41" s="467"/>
      <c r="AA41" s="467"/>
      <c r="AB41" s="621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621"/>
      <c r="AO41" s="467"/>
      <c r="AP41" s="467"/>
      <c r="AQ41" s="467"/>
      <c r="AR41" s="467"/>
      <c r="AS41" s="621"/>
      <c r="AT41" s="467"/>
      <c r="AU41" s="467"/>
      <c r="AV41" s="467"/>
      <c r="AW41" s="467"/>
      <c r="AX41" s="467"/>
      <c r="AY41" s="467"/>
      <c r="AZ41" s="467"/>
      <c r="BA41" s="467"/>
      <c r="BB41" s="467"/>
      <c r="BC41" s="467"/>
      <c r="BD41" s="467"/>
      <c r="BE41" s="621"/>
      <c r="BF41" s="467"/>
      <c r="BG41" s="467"/>
      <c r="BH41" s="467"/>
      <c r="BI41" s="467"/>
      <c r="BJ41" s="621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621"/>
      <c r="BW41" s="467"/>
      <c r="BX41" s="467"/>
      <c r="BY41" s="467"/>
      <c r="BZ41" s="467"/>
      <c r="CA41" s="621"/>
      <c r="CB41" s="467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621"/>
      <c r="CN41" s="599"/>
      <c r="CO41" s="599"/>
      <c r="CP41" s="599"/>
      <c r="CQ41" s="599"/>
      <c r="CR41" s="604"/>
      <c r="CS41" s="599"/>
      <c r="CT41" s="599"/>
      <c r="CU41" s="599"/>
      <c r="CV41" s="599"/>
      <c r="CW41" s="599"/>
      <c r="CX41" s="599"/>
      <c r="CY41" s="599"/>
      <c r="CZ41" s="599"/>
      <c r="DA41" s="599"/>
      <c r="DB41" s="599"/>
      <c r="DC41" s="599"/>
      <c r="DD41" s="617"/>
      <c r="DE41" s="19"/>
    </row>
    <row r="42" spans="2:109" ht="7.2" customHeight="1">
      <c r="B42" s="631"/>
      <c r="C42" s="632"/>
      <c r="D42" s="632"/>
      <c r="E42" s="632"/>
      <c r="F42" s="633"/>
      <c r="G42" s="468"/>
      <c r="H42" s="468"/>
      <c r="I42" s="468"/>
      <c r="J42" s="468"/>
      <c r="K42" s="622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622"/>
      <c r="X42" s="468"/>
      <c r="Y42" s="468"/>
      <c r="Z42" s="468"/>
      <c r="AA42" s="468"/>
      <c r="AB42" s="622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622"/>
      <c r="AO42" s="468"/>
      <c r="AP42" s="468"/>
      <c r="AQ42" s="468"/>
      <c r="AR42" s="468"/>
      <c r="AS42" s="622"/>
      <c r="AT42" s="468"/>
      <c r="AU42" s="468"/>
      <c r="AV42" s="468"/>
      <c r="AW42" s="468"/>
      <c r="AX42" s="468"/>
      <c r="AY42" s="468"/>
      <c r="AZ42" s="468"/>
      <c r="BA42" s="468"/>
      <c r="BB42" s="468"/>
      <c r="BC42" s="468"/>
      <c r="BD42" s="468"/>
      <c r="BE42" s="622"/>
      <c r="BF42" s="468"/>
      <c r="BG42" s="468"/>
      <c r="BH42" s="468"/>
      <c r="BI42" s="468"/>
      <c r="BJ42" s="622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622"/>
      <c r="BW42" s="468"/>
      <c r="BX42" s="468"/>
      <c r="BY42" s="468"/>
      <c r="BZ42" s="468"/>
      <c r="CA42" s="622"/>
      <c r="CB42" s="468"/>
      <c r="CC42" s="468"/>
      <c r="CD42" s="468"/>
      <c r="CE42" s="468"/>
      <c r="CF42" s="468"/>
      <c r="CG42" s="468"/>
      <c r="CH42" s="468"/>
      <c r="CI42" s="468"/>
      <c r="CJ42" s="468"/>
      <c r="CK42" s="468"/>
      <c r="CL42" s="468"/>
      <c r="CM42" s="622"/>
      <c r="CN42" s="618"/>
      <c r="CO42" s="618"/>
      <c r="CP42" s="618"/>
      <c r="CQ42" s="618"/>
      <c r="CR42" s="624"/>
      <c r="CS42" s="618"/>
      <c r="CT42" s="618"/>
      <c r="CU42" s="618"/>
      <c r="CV42" s="618"/>
      <c r="CW42" s="618"/>
      <c r="CX42" s="618"/>
      <c r="CY42" s="618"/>
      <c r="CZ42" s="618"/>
      <c r="DA42" s="618"/>
      <c r="DB42" s="618"/>
      <c r="DC42" s="618"/>
      <c r="DD42" s="619"/>
      <c r="DE42" s="19"/>
    </row>
    <row r="43" spans="2:109" ht="7.2" customHeight="1">
      <c r="B43" s="628" t="str">
        <f>IF('44号様式'!$B$25="","",EDATE('44号様式'!$B$25,8))</f>
        <v/>
      </c>
      <c r="C43" s="629"/>
      <c r="D43" s="629"/>
      <c r="E43" s="629"/>
      <c r="F43" s="630"/>
      <c r="G43" s="466"/>
      <c r="H43" s="466"/>
      <c r="I43" s="466"/>
      <c r="J43" s="466"/>
      <c r="K43" s="620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620"/>
      <c r="X43" s="466"/>
      <c r="Y43" s="466"/>
      <c r="Z43" s="466"/>
      <c r="AA43" s="466"/>
      <c r="AB43" s="620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620"/>
      <c r="AO43" s="466"/>
      <c r="AP43" s="466"/>
      <c r="AQ43" s="466"/>
      <c r="AR43" s="466"/>
      <c r="AS43" s="620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  <c r="BD43" s="466"/>
      <c r="BE43" s="620"/>
      <c r="BF43" s="466"/>
      <c r="BG43" s="466"/>
      <c r="BH43" s="466"/>
      <c r="BI43" s="466"/>
      <c r="BJ43" s="620"/>
      <c r="BK43" s="466"/>
      <c r="BL43" s="466"/>
      <c r="BM43" s="466"/>
      <c r="BN43" s="466"/>
      <c r="BO43" s="466"/>
      <c r="BP43" s="466"/>
      <c r="BQ43" s="466"/>
      <c r="BR43" s="466"/>
      <c r="BS43" s="466"/>
      <c r="BT43" s="466"/>
      <c r="BU43" s="466"/>
      <c r="BV43" s="620"/>
      <c r="BW43" s="466"/>
      <c r="BX43" s="466"/>
      <c r="BY43" s="466"/>
      <c r="BZ43" s="466"/>
      <c r="CA43" s="620"/>
      <c r="CB43" s="466"/>
      <c r="CC43" s="466"/>
      <c r="CD43" s="466"/>
      <c r="CE43" s="466"/>
      <c r="CF43" s="466"/>
      <c r="CG43" s="466"/>
      <c r="CH43" s="466"/>
      <c r="CI43" s="466"/>
      <c r="CJ43" s="466"/>
      <c r="CK43" s="466"/>
      <c r="CL43" s="466"/>
      <c r="CM43" s="620"/>
      <c r="CN43" s="615">
        <f t="shared" ref="CN43" si="14">G43-X43-AO43-BF43-BW43</f>
        <v>0</v>
      </c>
      <c r="CO43" s="615"/>
      <c r="CP43" s="615"/>
      <c r="CQ43" s="615"/>
      <c r="CR43" s="623"/>
      <c r="CS43" s="615">
        <f>L43-AC43-AT43-BK43-CB43</f>
        <v>0</v>
      </c>
      <c r="CT43" s="615"/>
      <c r="CU43" s="615"/>
      <c r="CV43" s="615"/>
      <c r="CW43" s="615"/>
      <c r="CX43" s="615"/>
      <c r="CY43" s="615"/>
      <c r="CZ43" s="615"/>
      <c r="DA43" s="615"/>
      <c r="DB43" s="615"/>
      <c r="DC43" s="615"/>
      <c r="DD43" s="616"/>
      <c r="DE43" s="19"/>
    </row>
    <row r="44" spans="2:109" ht="7.2" customHeight="1">
      <c r="B44" s="628"/>
      <c r="C44" s="629"/>
      <c r="D44" s="629"/>
      <c r="E44" s="629"/>
      <c r="F44" s="630"/>
      <c r="G44" s="467"/>
      <c r="H44" s="467"/>
      <c r="I44" s="467"/>
      <c r="J44" s="467"/>
      <c r="K44" s="621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621"/>
      <c r="X44" s="467"/>
      <c r="Y44" s="467"/>
      <c r="Z44" s="467"/>
      <c r="AA44" s="467"/>
      <c r="AB44" s="621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621"/>
      <c r="AO44" s="467"/>
      <c r="AP44" s="467"/>
      <c r="AQ44" s="467"/>
      <c r="AR44" s="467"/>
      <c r="AS44" s="621"/>
      <c r="AT44" s="467"/>
      <c r="AU44" s="467"/>
      <c r="AV44" s="467"/>
      <c r="AW44" s="467"/>
      <c r="AX44" s="467"/>
      <c r="AY44" s="467"/>
      <c r="AZ44" s="467"/>
      <c r="BA44" s="467"/>
      <c r="BB44" s="467"/>
      <c r="BC44" s="467"/>
      <c r="BD44" s="467"/>
      <c r="BE44" s="621"/>
      <c r="BF44" s="467"/>
      <c r="BG44" s="467"/>
      <c r="BH44" s="467"/>
      <c r="BI44" s="467"/>
      <c r="BJ44" s="621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621"/>
      <c r="BW44" s="467"/>
      <c r="BX44" s="467"/>
      <c r="BY44" s="467"/>
      <c r="BZ44" s="467"/>
      <c r="CA44" s="621"/>
      <c r="CB44" s="467"/>
      <c r="CC44" s="467"/>
      <c r="CD44" s="467"/>
      <c r="CE44" s="467"/>
      <c r="CF44" s="467"/>
      <c r="CG44" s="467"/>
      <c r="CH44" s="467"/>
      <c r="CI44" s="467"/>
      <c r="CJ44" s="467"/>
      <c r="CK44" s="467"/>
      <c r="CL44" s="467"/>
      <c r="CM44" s="621"/>
      <c r="CN44" s="599"/>
      <c r="CO44" s="599"/>
      <c r="CP44" s="599"/>
      <c r="CQ44" s="599"/>
      <c r="CR44" s="604"/>
      <c r="CS44" s="599"/>
      <c r="CT44" s="599"/>
      <c r="CU44" s="599"/>
      <c r="CV44" s="599"/>
      <c r="CW44" s="599"/>
      <c r="CX44" s="599"/>
      <c r="CY44" s="599"/>
      <c r="CZ44" s="599"/>
      <c r="DA44" s="599"/>
      <c r="DB44" s="599"/>
      <c r="DC44" s="599"/>
      <c r="DD44" s="617"/>
      <c r="DE44" s="19"/>
    </row>
    <row r="45" spans="2:109" ht="7.2" customHeight="1">
      <c r="B45" s="631"/>
      <c r="C45" s="632"/>
      <c r="D45" s="632"/>
      <c r="E45" s="632"/>
      <c r="F45" s="633"/>
      <c r="G45" s="468"/>
      <c r="H45" s="468"/>
      <c r="I45" s="468"/>
      <c r="J45" s="468"/>
      <c r="K45" s="622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622"/>
      <c r="X45" s="468"/>
      <c r="Y45" s="468"/>
      <c r="Z45" s="468"/>
      <c r="AA45" s="468"/>
      <c r="AB45" s="622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622"/>
      <c r="AO45" s="468"/>
      <c r="AP45" s="468"/>
      <c r="AQ45" s="468"/>
      <c r="AR45" s="468"/>
      <c r="AS45" s="622"/>
      <c r="AT45" s="468"/>
      <c r="AU45" s="468"/>
      <c r="AV45" s="468"/>
      <c r="AW45" s="468"/>
      <c r="AX45" s="468"/>
      <c r="AY45" s="468"/>
      <c r="AZ45" s="468"/>
      <c r="BA45" s="468"/>
      <c r="BB45" s="468"/>
      <c r="BC45" s="468"/>
      <c r="BD45" s="468"/>
      <c r="BE45" s="622"/>
      <c r="BF45" s="468"/>
      <c r="BG45" s="468"/>
      <c r="BH45" s="468"/>
      <c r="BI45" s="468"/>
      <c r="BJ45" s="622"/>
      <c r="BK45" s="468"/>
      <c r="BL45" s="468"/>
      <c r="BM45" s="468"/>
      <c r="BN45" s="468"/>
      <c r="BO45" s="468"/>
      <c r="BP45" s="468"/>
      <c r="BQ45" s="468"/>
      <c r="BR45" s="468"/>
      <c r="BS45" s="468"/>
      <c r="BT45" s="468"/>
      <c r="BU45" s="468"/>
      <c r="BV45" s="622"/>
      <c r="BW45" s="468"/>
      <c r="BX45" s="468"/>
      <c r="BY45" s="468"/>
      <c r="BZ45" s="468"/>
      <c r="CA45" s="622"/>
      <c r="CB45" s="468"/>
      <c r="CC45" s="468"/>
      <c r="CD45" s="468"/>
      <c r="CE45" s="468"/>
      <c r="CF45" s="468"/>
      <c r="CG45" s="468"/>
      <c r="CH45" s="468"/>
      <c r="CI45" s="468"/>
      <c r="CJ45" s="468"/>
      <c r="CK45" s="468"/>
      <c r="CL45" s="468"/>
      <c r="CM45" s="622"/>
      <c r="CN45" s="618"/>
      <c r="CO45" s="618"/>
      <c r="CP45" s="618"/>
      <c r="CQ45" s="618"/>
      <c r="CR45" s="624"/>
      <c r="CS45" s="618"/>
      <c r="CT45" s="618"/>
      <c r="CU45" s="618"/>
      <c r="CV45" s="618"/>
      <c r="CW45" s="618"/>
      <c r="CX45" s="618"/>
      <c r="CY45" s="618"/>
      <c r="CZ45" s="618"/>
      <c r="DA45" s="618"/>
      <c r="DB45" s="618"/>
      <c r="DC45" s="618"/>
      <c r="DD45" s="619"/>
      <c r="DE45" s="19"/>
    </row>
    <row r="46" spans="2:109" ht="7.2" customHeight="1">
      <c r="B46" s="628" t="str">
        <f>IF('44号様式'!$B$25="","",EDATE('44号様式'!$B$25,9))</f>
        <v/>
      </c>
      <c r="C46" s="629"/>
      <c r="D46" s="629"/>
      <c r="E46" s="629"/>
      <c r="F46" s="630"/>
      <c r="G46" s="466"/>
      <c r="H46" s="466"/>
      <c r="I46" s="466"/>
      <c r="J46" s="466"/>
      <c r="K46" s="620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620"/>
      <c r="X46" s="466"/>
      <c r="Y46" s="466"/>
      <c r="Z46" s="466"/>
      <c r="AA46" s="466"/>
      <c r="AB46" s="620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620"/>
      <c r="AO46" s="466"/>
      <c r="AP46" s="466"/>
      <c r="AQ46" s="466"/>
      <c r="AR46" s="466"/>
      <c r="AS46" s="620"/>
      <c r="AT46" s="466"/>
      <c r="AU46" s="466"/>
      <c r="AV46" s="466"/>
      <c r="AW46" s="466"/>
      <c r="AX46" s="466"/>
      <c r="AY46" s="466"/>
      <c r="AZ46" s="466"/>
      <c r="BA46" s="466"/>
      <c r="BB46" s="466"/>
      <c r="BC46" s="466"/>
      <c r="BD46" s="466"/>
      <c r="BE46" s="620"/>
      <c r="BF46" s="466"/>
      <c r="BG46" s="466"/>
      <c r="BH46" s="466"/>
      <c r="BI46" s="466"/>
      <c r="BJ46" s="620"/>
      <c r="BK46" s="466"/>
      <c r="BL46" s="466"/>
      <c r="BM46" s="466"/>
      <c r="BN46" s="466"/>
      <c r="BO46" s="466"/>
      <c r="BP46" s="466"/>
      <c r="BQ46" s="466"/>
      <c r="BR46" s="466"/>
      <c r="BS46" s="466"/>
      <c r="BT46" s="466"/>
      <c r="BU46" s="466"/>
      <c r="BV46" s="620"/>
      <c r="BW46" s="466"/>
      <c r="BX46" s="466"/>
      <c r="BY46" s="466"/>
      <c r="BZ46" s="466"/>
      <c r="CA46" s="620"/>
      <c r="CB46" s="466"/>
      <c r="CC46" s="466"/>
      <c r="CD46" s="466"/>
      <c r="CE46" s="466"/>
      <c r="CF46" s="466"/>
      <c r="CG46" s="466"/>
      <c r="CH46" s="466"/>
      <c r="CI46" s="466"/>
      <c r="CJ46" s="466"/>
      <c r="CK46" s="466"/>
      <c r="CL46" s="466"/>
      <c r="CM46" s="620"/>
      <c r="CN46" s="615">
        <f t="shared" ref="CN46" si="15">G46-X46-AO46-BF46-BW46</f>
        <v>0</v>
      </c>
      <c r="CO46" s="615"/>
      <c r="CP46" s="615"/>
      <c r="CQ46" s="615"/>
      <c r="CR46" s="623"/>
      <c r="CS46" s="615">
        <f t="shared" ref="CS46" si="16">L46-AC46-AT46-BK46-CB46</f>
        <v>0</v>
      </c>
      <c r="CT46" s="615"/>
      <c r="CU46" s="615"/>
      <c r="CV46" s="615"/>
      <c r="CW46" s="615"/>
      <c r="CX46" s="615"/>
      <c r="CY46" s="615"/>
      <c r="CZ46" s="615"/>
      <c r="DA46" s="615"/>
      <c r="DB46" s="615"/>
      <c r="DC46" s="615"/>
      <c r="DD46" s="616"/>
      <c r="DE46" s="19"/>
    </row>
    <row r="47" spans="2:109" ht="7.2" customHeight="1">
      <c r="B47" s="628"/>
      <c r="C47" s="629"/>
      <c r="D47" s="629"/>
      <c r="E47" s="629"/>
      <c r="F47" s="630"/>
      <c r="G47" s="467"/>
      <c r="H47" s="467"/>
      <c r="I47" s="467"/>
      <c r="J47" s="467"/>
      <c r="K47" s="621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621"/>
      <c r="X47" s="467"/>
      <c r="Y47" s="467"/>
      <c r="Z47" s="467"/>
      <c r="AA47" s="467"/>
      <c r="AB47" s="621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621"/>
      <c r="AO47" s="467"/>
      <c r="AP47" s="467"/>
      <c r="AQ47" s="467"/>
      <c r="AR47" s="467"/>
      <c r="AS47" s="621"/>
      <c r="AT47" s="467"/>
      <c r="AU47" s="467"/>
      <c r="AV47" s="467"/>
      <c r="AW47" s="467"/>
      <c r="AX47" s="467"/>
      <c r="AY47" s="467"/>
      <c r="AZ47" s="467"/>
      <c r="BA47" s="467"/>
      <c r="BB47" s="467"/>
      <c r="BC47" s="467"/>
      <c r="BD47" s="467"/>
      <c r="BE47" s="621"/>
      <c r="BF47" s="467"/>
      <c r="BG47" s="467"/>
      <c r="BH47" s="467"/>
      <c r="BI47" s="467"/>
      <c r="BJ47" s="621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621"/>
      <c r="BW47" s="467"/>
      <c r="BX47" s="467"/>
      <c r="BY47" s="467"/>
      <c r="BZ47" s="467"/>
      <c r="CA47" s="621"/>
      <c r="CB47" s="467"/>
      <c r="CC47" s="467"/>
      <c r="CD47" s="467"/>
      <c r="CE47" s="467"/>
      <c r="CF47" s="467"/>
      <c r="CG47" s="467"/>
      <c r="CH47" s="467"/>
      <c r="CI47" s="467"/>
      <c r="CJ47" s="467"/>
      <c r="CK47" s="467"/>
      <c r="CL47" s="467"/>
      <c r="CM47" s="621"/>
      <c r="CN47" s="599"/>
      <c r="CO47" s="599"/>
      <c r="CP47" s="599"/>
      <c r="CQ47" s="599"/>
      <c r="CR47" s="604"/>
      <c r="CS47" s="599"/>
      <c r="CT47" s="599"/>
      <c r="CU47" s="599"/>
      <c r="CV47" s="599"/>
      <c r="CW47" s="599"/>
      <c r="CX47" s="599"/>
      <c r="CY47" s="599"/>
      <c r="CZ47" s="599"/>
      <c r="DA47" s="599"/>
      <c r="DB47" s="599"/>
      <c r="DC47" s="599"/>
      <c r="DD47" s="617"/>
      <c r="DE47" s="19"/>
    </row>
    <row r="48" spans="2:109" ht="7.2" customHeight="1">
      <c r="B48" s="631"/>
      <c r="C48" s="632"/>
      <c r="D48" s="632"/>
      <c r="E48" s="632"/>
      <c r="F48" s="633"/>
      <c r="G48" s="468"/>
      <c r="H48" s="468"/>
      <c r="I48" s="468"/>
      <c r="J48" s="468"/>
      <c r="K48" s="622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622"/>
      <c r="X48" s="468"/>
      <c r="Y48" s="468"/>
      <c r="Z48" s="468"/>
      <c r="AA48" s="468"/>
      <c r="AB48" s="622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622"/>
      <c r="AO48" s="468"/>
      <c r="AP48" s="468"/>
      <c r="AQ48" s="468"/>
      <c r="AR48" s="468"/>
      <c r="AS48" s="622"/>
      <c r="AT48" s="468"/>
      <c r="AU48" s="468"/>
      <c r="AV48" s="468"/>
      <c r="AW48" s="468"/>
      <c r="AX48" s="468"/>
      <c r="AY48" s="468"/>
      <c r="AZ48" s="468"/>
      <c r="BA48" s="468"/>
      <c r="BB48" s="468"/>
      <c r="BC48" s="468"/>
      <c r="BD48" s="468"/>
      <c r="BE48" s="622"/>
      <c r="BF48" s="468"/>
      <c r="BG48" s="468"/>
      <c r="BH48" s="468"/>
      <c r="BI48" s="468"/>
      <c r="BJ48" s="622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622"/>
      <c r="BW48" s="468"/>
      <c r="BX48" s="468"/>
      <c r="BY48" s="468"/>
      <c r="BZ48" s="468"/>
      <c r="CA48" s="622"/>
      <c r="CB48" s="468"/>
      <c r="CC48" s="468"/>
      <c r="CD48" s="468"/>
      <c r="CE48" s="468"/>
      <c r="CF48" s="468"/>
      <c r="CG48" s="468"/>
      <c r="CH48" s="468"/>
      <c r="CI48" s="468"/>
      <c r="CJ48" s="468"/>
      <c r="CK48" s="468"/>
      <c r="CL48" s="468"/>
      <c r="CM48" s="622"/>
      <c r="CN48" s="618"/>
      <c r="CO48" s="618"/>
      <c r="CP48" s="618"/>
      <c r="CQ48" s="618"/>
      <c r="CR48" s="624"/>
      <c r="CS48" s="618"/>
      <c r="CT48" s="618"/>
      <c r="CU48" s="618"/>
      <c r="CV48" s="618"/>
      <c r="CW48" s="618"/>
      <c r="CX48" s="618"/>
      <c r="CY48" s="618"/>
      <c r="CZ48" s="618"/>
      <c r="DA48" s="618"/>
      <c r="DB48" s="618"/>
      <c r="DC48" s="618"/>
      <c r="DD48" s="619"/>
      <c r="DE48" s="19"/>
    </row>
    <row r="49" spans="2:109" ht="7.2" customHeight="1">
      <c r="B49" s="628" t="str">
        <f>IF('44号様式'!$B$25="","",EDATE('44号様式'!$B$25,10))</f>
        <v/>
      </c>
      <c r="C49" s="629"/>
      <c r="D49" s="629"/>
      <c r="E49" s="629"/>
      <c r="F49" s="630"/>
      <c r="G49" s="466"/>
      <c r="H49" s="466"/>
      <c r="I49" s="466"/>
      <c r="J49" s="466"/>
      <c r="K49" s="620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620"/>
      <c r="X49" s="466"/>
      <c r="Y49" s="466"/>
      <c r="Z49" s="466"/>
      <c r="AA49" s="466"/>
      <c r="AB49" s="620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620"/>
      <c r="AO49" s="466"/>
      <c r="AP49" s="466"/>
      <c r="AQ49" s="466"/>
      <c r="AR49" s="466"/>
      <c r="AS49" s="620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620"/>
      <c r="BF49" s="466"/>
      <c r="BG49" s="466"/>
      <c r="BH49" s="466"/>
      <c r="BI49" s="466"/>
      <c r="BJ49" s="620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620"/>
      <c r="BW49" s="466"/>
      <c r="BX49" s="466"/>
      <c r="BY49" s="466"/>
      <c r="BZ49" s="466"/>
      <c r="CA49" s="620"/>
      <c r="CB49" s="466"/>
      <c r="CC49" s="466"/>
      <c r="CD49" s="466"/>
      <c r="CE49" s="466"/>
      <c r="CF49" s="466"/>
      <c r="CG49" s="466"/>
      <c r="CH49" s="466"/>
      <c r="CI49" s="466"/>
      <c r="CJ49" s="466"/>
      <c r="CK49" s="466"/>
      <c r="CL49" s="466"/>
      <c r="CM49" s="620"/>
      <c r="CN49" s="615">
        <f t="shared" ref="CN49" si="17">G49-X49-AO49-BF49-BW49</f>
        <v>0</v>
      </c>
      <c r="CO49" s="615"/>
      <c r="CP49" s="615"/>
      <c r="CQ49" s="615"/>
      <c r="CR49" s="623"/>
      <c r="CS49" s="615">
        <f t="shared" ref="CS49" si="18">L49-AC49-AT49-BK49-CB49</f>
        <v>0</v>
      </c>
      <c r="CT49" s="615"/>
      <c r="CU49" s="615"/>
      <c r="CV49" s="615"/>
      <c r="CW49" s="615"/>
      <c r="CX49" s="615"/>
      <c r="CY49" s="615"/>
      <c r="CZ49" s="615"/>
      <c r="DA49" s="615"/>
      <c r="DB49" s="615"/>
      <c r="DC49" s="615"/>
      <c r="DD49" s="616"/>
      <c r="DE49" s="19"/>
    </row>
    <row r="50" spans="2:109" ht="7.2" customHeight="1">
      <c r="B50" s="628"/>
      <c r="C50" s="629"/>
      <c r="D50" s="629"/>
      <c r="E50" s="629"/>
      <c r="F50" s="630"/>
      <c r="G50" s="467"/>
      <c r="H50" s="467"/>
      <c r="I50" s="467"/>
      <c r="J50" s="467"/>
      <c r="K50" s="621"/>
      <c r="L50" s="467"/>
      <c r="M50" s="467"/>
      <c r="N50" s="467"/>
      <c r="O50" s="467"/>
      <c r="P50" s="467"/>
      <c r="Q50" s="467"/>
      <c r="R50" s="467"/>
      <c r="S50" s="467"/>
      <c r="T50" s="467"/>
      <c r="U50" s="467"/>
      <c r="V50" s="467"/>
      <c r="W50" s="621"/>
      <c r="X50" s="467"/>
      <c r="Y50" s="467"/>
      <c r="Z50" s="467"/>
      <c r="AA50" s="467"/>
      <c r="AB50" s="621"/>
      <c r="AC50" s="467"/>
      <c r="AD50" s="467"/>
      <c r="AE50" s="467"/>
      <c r="AF50" s="467"/>
      <c r="AG50" s="467"/>
      <c r="AH50" s="467"/>
      <c r="AI50" s="467"/>
      <c r="AJ50" s="467"/>
      <c r="AK50" s="467"/>
      <c r="AL50" s="467"/>
      <c r="AM50" s="467"/>
      <c r="AN50" s="621"/>
      <c r="AO50" s="467"/>
      <c r="AP50" s="467"/>
      <c r="AQ50" s="467"/>
      <c r="AR50" s="467"/>
      <c r="AS50" s="621"/>
      <c r="AT50" s="467"/>
      <c r="AU50" s="467"/>
      <c r="AV50" s="467"/>
      <c r="AW50" s="467"/>
      <c r="AX50" s="467"/>
      <c r="AY50" s="467"/>
      <c r="AZ50" s="467"/>
      <c r="BA50" s="467"/>
      <c r="BB50" s="467"/>
      <c r="BC50" s="467"/>
      <c r="BD50" s="467"/>
      <c r="BE50" s="621"/>
      <c r="BF50" s="467"/>
      <c r="BG50" s="467"/>
      <c r="BH50" s="467"/>
      <c r="BI50" s="467"/>
      <c r="BJ50" s="621"/>
      <c r="BK50" s="467"/>
      <c r="BL50" s="467"/>
      <c r="BM50" s="467"/>
      <c r="BN50" s="467"/>
      <c r="BO50" s="467"/>
      <c r="BP50" s="467"/>
      <c r="BQ50" s="467"/>
      <c r="BR50" s="467"/>
      <c r="BS50" s="467"/>
      <c r="BT50" s="467"/>
      <c r="BU50" s="467"/>
      <c r="BV50" s="621"/>
      <c r="BW50" s="467"/>
      <c r="BX50" s="467"/>
      <c r="BY50" s="467"/>
      <c r="BZ50" s="467"/>
      <c r="CA50" s="621"/>
      <c r="CB50" s="467"/>
      <c r="CC50" s="467"/>
      <c r="CD50" s="467"/>
      <c r="CE50" s="467"/>
      <c r="CF50" s="467"/>
      <c r="CG50" s="467"/>
      <c r="CH50" s="467"/>
      <c r="CI50" s="467"/>
      <c r="CJ50" s="467"/>
      <c r="CK50" s="467"/>
      <c r="CL50" s="467"/>
      <c r="CM50" s="621"/>
      <c r="CN50" s="599"/>
      <c r="CO50" s="599"/>
      <c r="CP50" s="599"/>
      <c r="CQ50" s="599"/>
      <c r="CR50" s="604"/>
      <c r="CS50" s="599"/>
      <c r="CT50" s="599"/>
      <c r="CU50" s="599"/>
      <c r="CV50" s="599"/>
      <c r="CW50" s="599"/>
      <c r="CX50" s="599"/>
      <c r="CY50" s="599"/>
      <c r="CZ50" s="599"/>
      <c r="DA50" s="599"/>
      <c r="DB50" s="599"/>
      <c r="DC50" s="599"/>
      <c r="DD50" s="617"/>
      <c r="DE50" s="19"/>
    </row>
    <row r="51" spans="2:109" ht="7.2" customHeight="1">
      <c r="B51" s="631"/>
      <c r="C51" s="632"/>
      <c r="D51" s="632"/>
      <c r="E51" s="632"/>
      <c r="F51" s="633"/>
      <c r="G51" s="468"/>
      <c r="H51" s="468"/>
      <c r="I51" s="468"/>
      <c r="J51" s="468"/>
      <c r="K51" s="622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622"/>
      <c r="X51" s="468"/>
      <c r="Y51" s="468"/>
      <c r="Z51" s="468"/>
      <c r="AA51" s="468"/>
      <c r="AB51" s="622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622"/>
      <c r="AO51" s="468"/>
      <c r="AP51" s="468"/>
      <c r="AQ51" s="468"/>
      <c r="AR51" s="468"/>
      <c r="AS51" s="622"/>
      <c r="AT51" s="468"/>
      <c r="AU51" s="468"/>
      <c r="AV51" s="468"/>
      <c r="AW51" s="468"/>
      <c r="AX51" s="468"/>
      <c r="AY51" s="468"/>
      <c r="AZ51" s="468"/>
      <c r="BA51" s="468"/>
      <c r="BB51" s="468"/>
      <c r="BC51" s="468"/>
      <c r="BD51" s="468"/>
      <c r="BE51" s="622"/>
      <c r="BF51" s="468"/>
      <c r="BG51" s="468"/>
      <c r="BH51" s="468"/>
      <c r="BI51" s="468"/>
      <c r="BJ51" s="622"/>
      <c r="BK51" s="468"/>
      <c r="BL51" s="468"/>
      <c r="BM51" s="468"/>
      <c r="BN51" s="468"/>
      <c r="BO51" s="468"/>
      <c r="BP51" s="468"/>
      <c r="BQ51" s="468"/>
      <c r="BR51" s="468"/>
      <c r="BS51" s="468"/>
      <c r="BT51" s="468"/>
      <c r="BU51" s="468"/>
      <c r="BV51" s="622"/>
      <c r="BW51" s="468"/>
      <c r="BX51" s="468"/>
      <c r="BY51" s="468"/>
      <c r="BZ51" s="468"/>
      <c r="CA51" s="622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8"/>
      <c r="CM51" s="622"/>
      <c r="CN51" s="618"/>
      <c r="CO51" s="618"/>
      <c r="CP51" s="618"/>
      <c r="CQ51" s="618"/>
      <c r="CR51" s="624"/>
      <c r="CS51" s="618"/>
      <c r="CT51" s="618"/>
      <c r="CU51" s="618"/>
      <c r="CV51" s="618"/>
      <c r="CW51" s="618"/>
      <c r="CX51" s="618"/>
      <c r="CY51" s="618"/>
      <c r="CZ51" s="618"/>
      <c r="DA51" s="618"/>
      <c r="DB51" s="618"/>
      <c r="DC51" s="618"/>
      <c r="DD51" s="619"/>
      <c r="DE51" s="19"/>
    </row>
    <row r="52" spans="2:109" ht="7.2" customHeight="1">
      <c r="B52" s="628" t="str">
        <f>IF('44号様式'!$B$25="","",EDATE('44号様式'!$B$25,11))</f>
        <v/>
      </c>
      <c r="C52" s="629"/>
      <c r="D52" s="629"/>
      <c r="E52" s="629"/>
      <c r="F52" s="630"/>
      <c r="G52" s="466"/>
      <c r="H52" s="466"/>
      <c r="I52" s="466"/>
      <c r="J52" s="466"/>
      <c r="K52" s="620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620"/>
      <c r="X52" s="466"/>
      <c r="Y52" s="466"/>
      <c r="Z52" s="466"/>
      <c r="AA52" s="466"/>
      <c r="AB52" s="620"/>
      <c r="AC52" s="466"/>
      <c r="AD52" s="466"/>
      <c r="AE52" s="466"/>
      <c r="AF52" s="466"/>
      <c r="AG52" s="466"/>
      <c r="AH52" s="466"/>
      <c r="AI52" s="466"/>
      <c r="AJ52" s="466"/>
      <c r="AK52" s="466"/>
      <c r="AL52" s="466"/>
      <c r="AM52" s="466"/>
      <c r="AN52" s="620"/>
      <c r="AO52" s="466"/>
      <c r="AP52" s="466"/>
      <c r="AQ52" s="466"/>
      <c r="AR52" s="466"/>
      <c r="AS52" s="620"/>
      <c r="AT52" s="466"/>
      <c r="AU52" s="466"/>
      <c r="AV52" s="466"/>
      <c r="AW52" s="466"/>
      <c r="AX52" s="466"/>
      <c r="AY52" s="466"/>
      <c r="AZ52" s="466"/>
      <c r="BA52" s="466"/>
      <c r="BB52" s="466"/>
      <c r="BC52" s="466"/>
      <c r="BD52" s="466"/>
      <c r="BE52" s="620"/>
      <c r="BF52" s="466"/>
      <c r="BG52" s="466"/>
      <c r="BH52" s="466"/>
      <c r="BI52" s="466"/>
      <c r="BJ52" s="620"/>
      <c r="BK52" s="466"/>
      <c r="BL52" s="466"/>
      <c r="BM52" s="466"/>
      <c r="BN52" s="466"/>
      <c r="BO52" s="466"/>
      <c r="BP52" s="466"/>
      <c r="BQ52" s="466"/>
      <c r="BR52" s="466"/>
      <c r="BS52" s="466"/>
      <c r="BT52" s="466"/>
      <c r="BU52" s="466"/>
      <c r="BV52" s="620"/>
      <c r="BW52" s="466"/>
      <c r="BX52" s="466"/>
      <c r="BY52" s="466"/>
      <c r="BZ52" s="466"/>
      <c r="CA52" s="620"/>
      <c r="CB52" s="466"/>
      <c r="CC52" s="466"/>
      <c r="CD52" s="466"/>
      <c r="CE52" s="466"/>
      <c r="CF52" s="466"/>
      <c r="CG52" s="466"/>
      <c r="CH52" s="466"/>
      <c r="CI52" s="466"/>
      <c r="CJ52" s="466"/>
      <c r="CK52" s="466"/>
      <c r="CL52" s="466"/>
      <c r="CM52" s="620"/>
      <c r="CN52" s="615">
        <f t="shared" ref="CN52" si="19">G52-X52-AO52-BF52-BW52</f>
        <v>0</v>
      </c>
      <c r="CO52" s="615"/>
      <c r="CP52" s="615"/>
      <c r="CQ52" s="615"/>
      <c r="CR52" s="623"/>
      <c r="CS52" s="615">
        <f t="shared" ref="CS52" si="20">L52-AC52-AT52-BK52-CB52</f>
        <v>0</v>
      </c>
      <c r="CT52" s="615"/>
      <c r="CU52" s="615"/>
      <c r="CV52" s="615"/>
      <c r="CW52" s="615"/>
      <c r="CX52" s="615"/>
      <c r="CY52" s="615"/>
      <c r="CZ52" s="615"/>
      <c r="DA52" s="615"/>
      <c r="DB52" s="615"/>
      <c r="DC52" s="615"/>
      <c r="DD52" s="616"/>
      <c r="DE52" s="19"/>
    </row>
    <row r="53" spans="2:109" ht="7.2" customHeight="1">
      <c r="B53" s="628"/>
      <c r="C53" s="629"/>
      <c r="D53" s="629"/>
      <c r="E53" s="629"/>
      <c r="F53" s="630"/>
      <c r="G53" s="467"/>
      <c r="H53" s="467"/>
      <c r="I53" s="467"/>
      <c r="J53" s="467"/>
      <c r="K53" s="621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621"/>
      <c r="X53" s="467"/>
      <c r="Y53" s="467"/>
      <c r="Z53" s="467"/>
      <c r="AA53" s="467"/>
      <c r="AB53" s="621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621"/>
      <c r="AO53" s="467"/>
      <c r="AP53" s="467"/>
      <c r="AQ53" s="467"/>
      <c r="AR53" s="467"/>
      <c r="AS53" s="621"/>
      <c r="AT53" s="467"/>
      <c r="AU53" s="467"/>
      <c r="AV53" s="467"/>
      <c r="AW53" s="467"/>
      <c r="AX53" s="467"/>
      <c r="AY53" s="467"/>
      <c r="AZ53" s="467"/>
      <c r="BA53" s="467"/>
      <c r="BB53" s="467"/>
      <c r="BC53" s="467"/>
      <c r="BD53" s="467"/>
      <c r="BE53" s="621"/>
      <c r="BF53" s="467"/>
      <c r="BG53" s="467"/>
      <c r="BH53" s="467"/>
      <c r="BI53" s="467"/>
      <c r="BJ53" s="621"/>
      <c r="BK53" s="467"/>
      <c r="BL53" s="467"/>
      <c r="BM53" s="467"/>
      <c r="BN53" s="467"/>
      <c r="BO53" s="467"/>
      <c r="BP53" s="467"/>
      <c r="BQ53" s="467"/>
      <c r="BR53" s="467"/>
      <c r="BS53" s="467"/>
      <c r="BT53" s="467"/>
      <c r="BU53" s="467"/>
      <c r="BV53" s="621"/>
      <c r="BW53" s="467"/>
      <c r="BX53" s="467"/>
      <c r="BY53" s="467"/>
      <c r="BZ53" s="467"/>
      <c r="CA53" s="621"/>
      <c r="CB53" s="467"/>
      <c r="CC53" s="467"/>
      <c r="CD53" s="467"/>
      <c r="CE53" s="467"/>
      <c r="CF53" s="467"/>
      <c r="CG53" s="467"/>
      <c r="CH53" s="467"/>
      <c r="CI53" s="467"/>
      <c r="CJ53" s="467"/>
      <c r="CK53" s="467"/>
      <c r="CL53" s="467"/>
      <c r="CM53" s="621"/>
      <c r="CN53" s="599"/>
      <c r="CO53" s="599"/>
      <c r="CP53" s="599"/>
      <c r="CQ53" s="599"/>
      <c r="CR53" s="604"/>
      <c r="CS53" s="599"/>
      <c r="CT53" s="599"/>
      <c r="CU53" s="599"/>
      <c r="CV53" s="599"/>
      <c r="CW53" s="599"/>
      <c r="CX53" s="599"/>
      <c r="CY53" s="599"/>
      <c r="CZ53" s="599"/>
      <c r="DA53" s="599"/>
      <c r="DB53" s="599"/>
      <c r="DC53" s="599"/>
      <c r="DD53" s="617"/>
      <c r="DE53" s="19"/>
    </row>
    <row r="54" spans="2:109" ht="7.2" customHeight="1">
      <c r="B54" s="631"/>
      <c r="C54" s="632"/>
      <c r="D54" s="632"/>
      <c r="E54" s="632"/>
      <c r="F54" s="633"/>
      <c r="G54" s="468"/>
      <c r="H54" s="468"/>
      <c r="I54" s="468"/>
      <c r="J54" s="468"/>
      <c r="K54" s="622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622"/>
      <c r="X54" s="468"/>
      <c r="Y54" s="468"/>
      <c r="Z54" s="468"/>
      <c r="AA54" s="468"/>
      <c r="AB54" s="622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622"/>
      <c r="AO54" s="468"/>
      <c r="AP54" s="468"/>
      <c r="AQ54" s="468"/>
      <c r="AR54" s="468"/>
      <c r="AS54" s="622"/>
      <c r="AT54" s="468"/>
      <c r="AU54" s="468"/>
      <c r="AV54" s="468"/>
      <c r="AW54" s="468"/>
      <c r="AX54" s="468"/>
      <c r="AY54" s="468"/>
      <c r="AZ54" s="468"/>
      <c r="BA54" s="468"/>
      <c r="BB54" s="468"/>
      <c r="BC54" s="468"/>
      <c r="BD54" s="468"/>
      <c r="BE54" s="622"/>
      <c r="BF54" s="468"/>
      <c r="BG54" s="468"/>
      <c r="BH54" s="468"/>
      <c r="BI54" s="468"/>
      <c r="BJ54" s="622"/>
      <c r="BK54" s="468"/>
      <c r="BL54" s="468"/>
      <c r="BM54" s="468"/>
      <c r="BN54" s="468"/>
      <c r="BO54" s="468"/>
      <c r="BP54" s="468"/>
      <c r="BQ54" s="468"/>
      <c r="BR54" s="468"/>
      <c r="BS54" s="468"/>
      <c r="BT54" s="468"/>
      <c r="BU54" s="468"/>
      <c r="BV54" s="622"/>
      <c r="BW54" s="468"/>
      <c r="BX54" s="468"/>
      <c r="BY54" s="468"/>
      <c r="BZ54" s="468"/>
      <c r="CA54" s="622"/>
      <c r="CB54" s="468"/>
      <c r="CC54" s="468"/>
      <c r="CD54" s="468"/>
      <c r="CE54" s="468"/>
      <c r="CF54" s="468"/>
      <c r="CG54" s="468"/>
      <c r="CH54" s="468"/>
      <c r="CI54" s="468"/>
      <c r="CJ54" s="468"/>
      <c r="CK54" s="468"/>
      <c r="CL54" s="468"/>
      <c r="CM54" s="622"/>
      <c r="CN54" s="618"/>
      <c r="CO54" s="618"/>
      <c r="CP54" s="618"/>
      <c r="CQ54" s="618"/>
      <c r="CR54" s="624"/>
      <c r="CS54" s="618"/>
      <c r="CT54" s="618"/>
      <c r="CU54" s="618"/>
      <c r="CV54" s="618"/>
      <c r="CW54" s="618"/>
      <c r="CX54" s="618"/>
      <c r="CY54" s="618"/>
      <c r="CZ54" s="618"/>
      <c r="DA54" s="618"/>
      <c r="DB54" s="618"/>
      <c r="DC54" s="618"/>
      <c r="DD54" s="619"/>
      <c r="DE54" s="19"/>
    </row>
    <row r="55" spans="2:109" ht="7.2" customHeight="1">
      <c r="B55" s="625"/>
      <c r="C55" s="626"/>
      <c r="D55" s="626"/>
      <c r="E55" s="626"/>
      <c r="F55" s="627"/>
      <c r="G55" s="466"/>
      <c r="H55" s="466"/>
      <c r="I55" s="466"/>
      <c r="J55" s="466"/>
      <c r="K55" s="620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620"/>
      <c r="X55" s="466"/>
      <c r="Y55" s="466"/>
      <c r="Z55" s="466"/>
      <c r="AA55" s="466"/>
      <c r="AB55" s="620"/>
      <c r="AC55" s="466"/>
      <c r="AD55" s="466"/>
      <c r="AE55" s="466"/>
      <c r="AF55" s="466"/>
      <c r="AG55" s="466"/>
      <c r="AH55" s="466"/>
      <c r="AI55" s="466"/>
      <c r="AJ55" s="466"/>
      <c r="AK55" s="466"/>
      <c r="AL55" s="466"/>
      <c r="AM55" s="466"/>
      <c r="AN55" s="620"/>
      <c r="AO55" s="466"/>
      <c r="AP55" s="466"/>
      <c r="AQ55" s="466"/>
      <c r="AR55" s="466"/>
      <c r="AS55" s="620"/>
      <c r="AT55" s="466"/>
      <c r="AU55" s="466"/>
      <c r="AV55" s="466"/>
      <c r="AW55" s="466"/>
      <c r="AX55" s="466"/>
      <c r="AY55" s="466"/>
      <c r="AZ55" s="466"/>
      <c r="BA55" s="466"/>
      <c r="BB55" s="466"/>
      <c r="BC55" s="466"/>
      <c r="BD55" s="466"/>
      <c r="BE55" s="620"/>
      <c r="BF55" s="466"/>
      <c r="BG55" s="466"/>
      <c r="BH55" s="466"/>
      <c r="BI55" s="466"/>
      <c r="BJ55" s="620"/>
      <c r="BK55" s="466"/>
      <c r="BL55" s="466"/>
      <c r="BM55" s="466"/>
      <c r="BN55" s="466"/>
      <c r="BO55" s="466"/>
      <c r="BP55" s="466"/>
      <c r="BQ55" s="466"/>
      <c r="BR55" s="466"/>
      <c r="BS55" s="466"/>
      <c r="BT55" s="466"/>
      <c r="BU55" s="466"/>
      <c r="BV55" s="620"/>
      <c r="BW55" s="466"/>
      <c r="BX55" s="466"/>
      <c r="BY55" s="466"/>
      <c r="BZ55" s="466"/>
      <c r="CA55" s="620"/>
      <c r="CB55" s="466"/>
      <c r="CC55" s="466"/>
      <c r="CD55" s="466"/>
      <c r="CE55" s="466"/>
      <c r="CF55" s="466"/>
      <c r="CG55" s="466"/>
      <c r="CH55" s="466"/>
      <c r="CI55" s="466"/>
      <c r="CJ55" s="466"/>
      <c r="CK55" s="466"/>
      <c r="CL55" s="466"/>
      <c r="CM55" s="620"/>
      <c r="CN55" s="615">
        <f t="shared" ref="CN55" si="21">G55-X55-AO55-BF55-BW55</f>
        <v>0</v>
      </c>
      <c r="CO55" s="615"/>
      <c r="CP55" s="615"/>
      <c r="CQ55" s="615"/>
      <c r="CR55" s="623"/>
      <c r="CS55" s="615">
        <f t="shared" ref="CS55" si="22">L55-AC55-AT55-BK55-CB55</f>
        <v>0</v>
      </c>
      <c r="CT55" s="615"/>
      <c r="CU55" s="615"/>
      <c r="CV55" s="615"/>
      <c r="CW55" s="615"/>
      <c r="CX55" s="615"/>
      <c r="CY55" s="615"/>
      <c r="CZ55" s="615"/>
      <c r="DA55" s="615"/>
      <c r="DB55" s="615"/>
      <c r="DC55" s="615"/>
      <c r="DD55" s="616"/>
      <c r="DE55" s="19"/>
    </row>
    <row r="56" spans="2:109" ht="7.2" customHeight="1">
      <c r="B56" s="628"/>
      <c r="C56" s="629"/>
      <c r="D56" s="629"/>
      <c r="E56" s="629"/>
      <c r="F56" s="630"/>
      <c r="G56" s="467"/>
      <c r="H56" s="467"/>
      <c r="I56" s="467"/>
      <c r="J56" s="467"/>
      <c r="K56" s="621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621"/>
      <c r="X56" s="467"/>
      <c r="Y56" s="467"/>
      <c r="Z56" s="467"/>
      <c r="AA56" s="467"/>
      <c r="AB56" s="621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621"/>
      <c r="AO56" s="467"/>
      <c r="AP56" s="467"/>
      <c r="AQ56" s="467"/>
      <c r="AR56" s="467"/>
      <c r="AS56" s="621"/>
      <c r="AT56" s="467"/>
      <c r="AU56" s="467"/>
      <c r="AV56" s="467"/>
      <c r="AW56" s="467"/>
      <c r="AX56" s="467"/>
      <c r="AY56" s="467"/>
      <c r="AZ56" s="467"/>
      <c r="BA56" s="467"/>
      <c r="BB56" s="467"/>
      <c r="BC56" s="467"/>
      <c r="BD56" s="467"/>
      <c r="BE56" s="621"/>
      <c r="BF56" s="467"/>
      <c r="BG56" s="467"/>
      <c r="BH56" s="467"/>
      <c r="BI56" s="467"/>
      <c r="BJ56" s="621"/>
      <c r="BK56" s="467"/>
      <c r="BL56" s="467"/>
      <c r="BM56" s="467"/>
      <c r="BN56" s="467"/>
      <c r="BO56" s="467"/>
      <c r="BP56" s="467"/>
      <c r="BQ56" s="467"/>
      <c r="BR56" s="467"/>
      <c r="BS56" s="467"/>
      <c r="BT56" s="467"/>
      <c r="BU56" s="467"/>
      <c r="BV56" s="621"/>
      <c r="BW56" s="467"/>
      <c r="BX56" s="467"/>
      <c r="BY56" s="467"/>
      <c r="BZ56" s="467"/>
      <c r="CA56" s="621"/>
      <c r="CB56" s="467"/>
      <c r="CC56" s="467"/>
      <c r="CD56" s="467"/>
      <c r="CE56" s="467"/>
      <c r="CF56" s="467"/>
      <c r="CG56" s="467"/>
      <c r="CH56" s="467"/>
      <c r="CI56" s="467"/>
      <c r="CJ56" s="467"/>
      <c r="CK56" s="467"/>
      <c r="CL56" s="467"/>
      <c r="CM56" s="621"/>
      <c r="CN56" s="599"/>
      <c r="CO56" s="599"/>
      <c r="CP56" s="599"/>
      <c r="CQ56" s="599"/>
      <c r="CR56" s="604"/>
      <c r="CS56" s="599"/>
      <c r="CT56" s="599"/>
      <c r="CU56" s="599"/>
      <c r="CV56" s="599"/>
      <c r="CW56" s="599"/>
      <c r="CX56" s="599"/>
      <c r="CY56" s="599"/>
      <c r="CZ56" s="599"/>
      <c r="DA56" s="599"/>
      <c r="DB56" s="599"/>
      <c r="DC56" s="599"/>
      <c r="DD56" s="617"/>
      <c r="DE56" s="19"/>
    </row>
    <row r="57" spans="2:109" ht="7.2" customHeight="1">
      <c r="B57" s="631"/>
      <c r="C57" s="632"/>
      <c r="D57" s="632"/>
      <c r="E57" s="632"/>
      <c r="F57" s="633"/>
      <c r="G57" s="468"/>
      <c r="H57" s="468"/>
      <c r="I57" s="468"/>
      <c r="J57" s="468"/>
      <c r="K57" s="622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622"/>
      <c r="X57" s="468"/>
      <c r="Y57" s="468"/>
      <c r="Z57" s="468"/>
      <c r="AA57" s="468"/>
      <c r="AB57" s="622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622"/>
      <c r="AO57" s="468"/>
      <c r="AP57" s="468"/>
      <c r="AQ57" s="468"/>
      <c r="AR57" s="468"/>
      <c r="AS57" s="622"/>
      <c r="AT57" s="468"/>
      <c r="AU57" s="468"/>
      <c r="AV57" s="468"/>
      <c r="AW57" s="468"/>
      <c r="AX57" s="468"/>
      <c r="AY57" s="468"/>
      <c r="AZ57" s="468"/>
      <c r="BA57" s="468"/>
      <c r="BB57" s="468"/>
      <c r="BC57" s="468"/>
      <c r="BD57" s="468"/>
      <c r="BE57" s="622"/>
      <c r="BF57" s="468"/>
      <c r="BG57" s="468"/>
      <c r="BH57" s="468"/>
      <c r="BI57" s="468"/>
      <c r="BJ57" s="622"/>
      <c r="BK57" s="468"/>
      <c r="BL57" s="468"/>
      <c r="BM57" s="468"/>
      <c r="BN57" s="468"/>
      <c r="BO57" s="468"/>
      <c r="BP57" s="468"/>
      <c r="BQ57" s="468"/>
      <c r="BR57" s="468"/>
      <c r="BS57" s="468"/>
      <c r="BT57" s="468"/>
      <c r="BU57" s="468"/>
      <c r="BV57" s="622"/>
      <c r="BW57" s="468"/>
      <c r="BX57" s="468"/>
      <c r="BY57" s="468"/>
      <c r="BZ57" s="468"/>
      <c r="CA57" s="622"/>
      <c r="CB57" s="468"/>
      <c r="CC57" s="468"/>
      <c r="CD57" s="468"/>
      <c r="CE57" s="468"/>
      <c r="CF57" s="468"/>
      <c r="CG57" s="468"/>
      <c r="CH57" s="468"/>
      <c r="CI57" s="468"/>
      <c r="CJ57" s="468"/>
      <c r="CK57" s="468"/>
      <c r="CL57" s="468"/>
      <c r="CM57" s="622"/>
      <c r="CN57" s="618"/>
      <c r="CO57" s="618"/>
      <c r="CP57" s="618"/>
      <c r="CQ57" s="618"/>
      <c r="CR57" s="624"/>
      <c r="CS57" s="618"/>
      <c r="CT57" s="618"/>
      <c r="CU57" s="618"/>
      <c r="CV57" s="618"/>
      <c r="CW57" s="618"/>
      <c r="CX57" s="618"/>
      <c r="CY57" s="618"/>
      <c r="CZ57" s="618"/>
      <c r="DA57" s="618"/>
      <c r="DB57" s="618"/>
      <c r="DC57" s="618"/>
      <c r="DD57" s="619"/>
      <c r="DE57" s="19"/>
    </row>
    <row r="58" spans="2:109" ht="7.2" customHeight="1">
      <c r="B58" s="609"/>
      <c r="C58" s="610"/>
      <c r="D58" s="404" t="s">
        <v>204</v>
      </c>
      <c r="E58" s="404"/>
      <c r="F58" s="405"/>
      <c r="G58" s="466"/>
      <c r="H58" s="466"/>
      <c r="I58" s="466"/>
      <c r="J58" s="466"/>
      <c r="K58" s="620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620"/>
      <c r="X58" s="466"/>
      <c r="Y58" s="466"/>
      <c r="Z58" s="466"/>
      <c r="AA58" s="466"/>
      <c r="AB58" s="620"/>
      <c r="AC58" s="466"/>
      <c r="AD58" s="466"/>
      <c r="AE58" s="466"/>
      <c r="AF58" s="466"/>
      <c r="AG58" s="466"/>
      <c r="AH58" s="466"/>
      <c r="AI58" s="466"/>
      <c r="AJ58" s="466"/>
      <c r="AK58" s="466"/>
      <c r="AL58" s="466"/>
      <c r="AM58" s="466"/>
      <c r="AN58" s="620"/>
      <c r="AO58" s="466"/>
      <c r="AP58" s="466"/>
      <c r="AQ58" s="466"/>
      <c r="AR58" s="466"/>
      <c r="AS58" s="620"/>
      <c r="AT58" s="466"/>
      <c r="AU58" s="466"/>
      <c r="AV58" s="466"/>
      <c r="AW58" s="466"/>
      <c r="AX58" s="466"/>
      <c r="AY58" s="466"/>
      <c r="AZ58" s="466"/>
      <c r="BA58" s="466"/>
      <c r="BB58" s="466"/>
      <c r="BC58" s="466"/>
      <c r="BD58" s="466"/>
      <c r="BE58" s="620"/>
      <c r="BF58" s="466"/>
      <c r="BG58" s="466"/>
      <c r="BH58" s="466"/>
      <c r="BI58" s="466"/>
      <c r="BJ58" s="620"/>
      <c r="BK58" s="466"/>
      <c r="BL58" s="466"/>
      <c r="BM58" s="466"/>
      <c r="BN58" s="466"/>
      <c r="BO58" s="466"/>
      <c r="BP58" s="466"/>
      <c r="BQ58" s="466"/>
      <c r="BR58" s="466"/>
      <c r="BS58" s="466"/>
      <c r="BT58" s="466"/>
      <c r="BU58" s="466"/>
      <c r="BV58" s="620"/>
      <c r="BW58" s="466"/>
      <c r="BX58" s="466"/>
      <c r="BY58" s="466"/>
      <c r="BZ58" s="466"/>
      <c r="CA58" s="620"/>
      <c r="CB58" s="466"/>
      <c r="CC58" s="466"/>
      <c r="CD58" s="466"/>
      <c r="CE58" s="466"/>
      <c r="CF58" s="466"/>
      <c r="CG58" s="466"/>
      <c r="CH58" s="466"/>
      <c r="CI58" s="466"/>
      <c r="CJ58" s="466"/>
      <c r="CK58" s="466"/>
      <c r="CL58" s="466"/>
      <c r="CM58" s="620"/>
      <c r="CN58" s="615">
        <f t="shared" ref="CN58" si="23">G58-X58-AO58-BF58-BW58</f>
        <v>0</v>
      </c>
      <c r="CO58" s="615"/>
      <c r="CP58" s="615"/>
      <c r="CQ58" s="615"/>
      <c r="CR58" s="623"/>
      <c r="CS58" s="615">
        <f t="shared" ref="CS58" si="24">L58-AC58-AT58-BK58-CB58</f>
        <v>0</v>
      </c>
      <c r="CT58" s="615"/>
      <c r="CU58" s="615"/>
      <c r="CV58" s="615"/>
      <c r="CW58" s="615"/>
      <c r="CX58" s="615"/>
      <c r="CY58" s="615"/>
      <c r="CZ58" s="615"/>
      <c r="DA58" s="615"/>
      <c r="DB58" s="615"/>
      <c r="DC58" s="615"/>
      <c r="DD58" s="616"/>
      <c r="DE58" s="19"/>
    </row>
    <row r="59" spans="2:109" ht="7.2" customHeight="1">
      <c r="B59" s="611"/>
      <c r="C59" s="612"/>
      <c r="D59" s="399"/>
      <c r="E59" s="399"/>
      <c r="F59" s="400"/>
      <c r="G59" s="467"/>
      <c r="H59" s="467"/>
      <c r="I59" s="467"/>
      <c r="J59" s="467"/>
      <c r="K59" s="621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621"/>
      <c r="X59" s="467"/>
      <c r="Y59" s="467"/>
      <c r="Z59" s="467"/>
      <c r="AA59" s="467"/>
      <c r="AB59" s="621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621"/>
      <c r="AO59" s="467"/>
      <c r="AP59" s="467"/>
      <c r="AQ59" s="467"/>
      <c r="AR59" s="467"/>
      <c r="AS59" s="621"/>
      <c r="AT59" s="467"/>
      <c r="AU59" s="467"/>
      <c r="AV59" s="467"/>
      <c r="AW59" s="467"/>
      <c r="AX59" s="467"/>
      <c r="AY59" s="467"/>
      <c r="AZ59" s="467"/>
      <c r="BA59" s="467"/>
      <c r="BB59" s="467"/>
      <c r="BC59" s="467"/>
      <c r="BD59" s="467"/>
      <c r="BE59" s="621"/>
      <c r="BF59" s="467"/>
      <c r="BG59" s="467"/>
      <c r="BH59" s="467"/>
      <c r="BI59" s="467"/>
      <c r="BJ59" s="621"/>
      <c r="BK59" s="467"/>
      <c r="BL59" s="467"/>
      <c r="BM59" s="467"/>
      <c r="BN59" s="467"/>
      <c r="BO59" s="467"/>
      <c r="BP59" s="467"/>
      <c r="BQ59" s="467"/>
      <c r="BR59" s="467"/>
      <c r="BS59" s="467"/>
      <c r="BT59" s="467"/>
      <c r="BU59" s="467"/>
      <c r="BV59" s="621"/>
      <c r="BW59" s="467"/>
      <c r="BX59" s="467"/>
      <c r="BY59" s="467"/>
      <c r="BZ59" s="467"/>
      <c r="CA59" s="621"/>
      <c r="CB59" s="467"/>
      <c r="CC59" s="467"/>
      <c r="CD59" s="467"/>
      <c r="CE59" s="467"/>
      <c r="CF59" s="467"/>
      <c r="CG59" s="467"/>
      <c r="CH59" s="467"/>
      <c r="CI59" s="467"/>
      <c r="CJ59" s="467"/>
      <c r="CK59" s="467"/>
      <c r="CL59" s="467"/>
      <c r="CM59" s="621"/>
      <c r="CN59" s="599"/>
      <c r="CO59" s="599"/>
      <c r="CP59" s="599"/>
      <c r="CQ59" s="599"/>
      <c r="CR59" s="604"/>
      <c r="CS59" s="599"/>
      <c r="CT59" s="599"/>
      <c r="CU59" s="599"/>
      <c r="CV59" s="599"/>
      <c r="CW59" s="599"/>
      <c r="CX59" s="599"/>
      <c r="CY59" s="599"/>
      <c r="CZ59" s="599"/>
      <c r="DA59" s="599"/>
      <c r="DB59" s="599"/>
      <c r="DC59" s="599"/>
      <c r="DD59" s="617"/>
      <c r="DE59" s="19"/>
    </row>
    <row r="60" spans="2:109" ht="7.2" customHeight="1">
      <c r="B60" s="613"/>
      <c r="C60" s="614"/>
      <c r="D60" s="374"/>
      <c r="E60" s="374"/>
      <c r="F60" s="377"/>
      <c r="G60" s="468"/>
      <c r="H60" s="468"/>
      <c r="I60" s="468"/>
      <c r="J60" s="468"/>
      <c r="K60" s="622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622"/>
      <c r="X60" s="468"/>
      <c r="Y60" s="468"/>
      <c r="Z60" s="468"/>
      <c r="AA60" s="468"/>
      <c r="AB60" s="622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622"/>
      <c r="AO60" s="468"/>
      <c r="AP60" s="468"/>
      <c r="AQ60" s="468"/>
      <c r="AR60" s="468"/>
      <c r="AS60" s="622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8"/>
      <c r="BE60" s="622"/>
      <c r="BF60" s="468"/>
      <c r="BG60" s="468"/>
      <c r="BH60" s="468"/>
      <c r="BI60" s="468"/>
      <c r="BJ60" s="622"/>
      <c r="BK60" s="468"/>
      <c r="BL60" s="468"/>
      <c r="BM60" s="468"/>
      <c r="BN60" s="468"/>
      <c r="BO60" s="468"/>
      <c r="BP60" s="468"/>
      <c r="BQ60" s="468"/>
      <c r="BR60" s="468"/>
      <c r="BS60" s="468"/>
      <c r="BT60" s="468"/>
      <c r="BU60" s="468"/>
      <c r="BV60" s="622"/>
      <c r="BW60" s="468"/>
      <c r="BX60" s="468"/>
      <c r="BY60" s="468"/>
      <c r="BZ60" s="468"/>
      <c r="CA60" s="622"/>
      <c r="CB60" s="468"/>
      <c r="CC60" s="468"/>
      <c r="CD60" s="468"/>
      <c r="CE60" s="468"/>
      <c r="CF60" s="468"/>
      <c r="CG60" s="468"/>
      <c r="CH60" s="468"/>
      <c r="CI60" s="468"/>
      <c r="CJ60" s="468"/>
      <c r="CK60" s="468"/>
      <c r="CL60" s="468"/>
      <c r="CM60" s="622"/>
      <c r="CN60" s="618"/>
      <c r="CO60" s="618"/>
      <c r="CP60" s="618"/>
      <c r="CQ60" s="618"/>
      <c r="CR60" s="624"/>
      <c r="CS60" s="618"/>
      <c r="CT60" s="618"/>
      <c r="CU60" s="618"/>
      <c r="CV60" s="618"/>
      <c r="CW60" s="618"/>
      <c r="CX60" s="618"/>
      <c r="CY60" s="618"/>
      <c r="CZ60" s="618"/>
      <c r="DA60" s="618"/>
      <c r="DB60" s="618"/>
      <c r="DC60" s="618"/>
      <c r="DD60" s="619"/>
      <c r="DE60" s="19"/>
    </row>
    <row r="61" spans="2:109" ht="7.2" customHeight="1">
      <c r="B61" s="609"/>
      <c r="C61" s="610"/>
      <c r="D61" s="404" t="s">
        <v>205</v>
      </c>
      <c r="E61" s="404"/>
      <c r="F61" s="405"/>
      <c r="G61" s="466"/>
      <c r="H61" s="466"/>
      <c r="I61" s="466"/>
      <c r="J61" s="466"/>
      <c r="K61" s="620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620"/>
      <c r="X61" s="466"/>
      <c r="Y61" s="466"/>
      <c r="Z61" s="466"/>
      <c r="AA61" s="466"/>
      <c r="AB61" s="620"/>
      <c r="AC61" s="466"/>
      <c r="AD61" s="466"/>
      <c r="AE61" s="466"/>
      <c r="AF61" s="466"/>
      <c r="AG61" s="466"/>
      <c r="AH61" s="466"/>
      <c r="AI61" s="466"/>
      <c r="AJ61" s="466"/>
      <c r="AK61" s="466"/>
      <c r="AL61" s="466"/>
      <c r="AM61" s="466"/>
      <c r="AN61" s="620"/>
      <c r="AO61" s="466"/>
      <c r="AP61" s="466"/>
      <c r="AQ61" s="466"/>
      <c r="AR61" s="466"/>
      <c r="AS61" s="620"/>
      <c r="AT61" s="466"/>
      <c r="AU61" s="466"/>
      <c r="AV61" s="466"/>
      <c r="AW61" s="466"/>
      <c r="AX61" s="466"/>
      <c r="AY61" s="466"/>
      <c r="AZ61" s="466"/>
      <c r="BA61" s="466"/>
      <c r="BB61" s="466"/>
      <c r="BC61" s="466"/>
      <c r="BD61" s="466"/>
      <c r="BE61" s="620"/>
      <c r="BF61" s="466"/>
      <c r="BG61" s="466"/>
      <c r="BH61" s="466"/>
      <c r="BI61" s="466"/>
      <c r="BJ61" s="620"/>
      <c r="BK61" s="466"/>
      <c r="BL61" s="466"/>
      <c r="BM61" s="466"/>
      <c r="BN61" s="466"/>
      <c r="BO61" s="466"/>
      <c r="BP61" s="466"/>
      <c r="BQ61" s="466"/>
      <c r="BR61" s="466"/>
      <c r="BS61" s="466"/>
      <c r="BT61" s="466"/>
      <c r="BU61" s="466"/>
      <c r="BV61" s="620"/>
      <c r="BW61" s="466"/>
      <c r="BX61" s="466"/>
      <c r="BY61" s="466"/>
      <c r="BZ61" s="466"/>
      <c r="CA61" s="620"/>
      <c r="CB61" s="466"/>
      <c r="CC61" s="466"/>
      <c r="CD61" s="466"/>
      <c r="CE61" s="466"/>
      <c r="CF61" s="466"/>
      <c r="CG61" s="466"/>
      <c r="CH61" s="466"/>
      <c r="CI61" s="466"/>
      <c r="CJ61" s="466"/>
      <c r="CK61" s="466"/>
      <c r="CL61" s="466"/>
      <c r="CM61" s="620"/>
      <c r="CN61" s="615">
        <f t="shared" ref="CN61" si="25">G61-X61-AO61-BF61-BW61</f>
        <v>0</v>
      </c>
      <c r="CO61" s="615"/>
      <c r="CP61" s="615"/>
      <c r="CQ61" s="615"/>
      <c r="CR61" s="623"/>
      <c r="CS61" s="615">
        <f t="shared" ref="CS61" si="26">L61-AC61-AT61-BK61-CB61</f>
        <v>0</v>
      </c>
      <c r="CT61" s="615"/>
      <c r="CU61" s="615"/>
      <c r="CV61" s="615"/>
      <c r="CW61" s="615"/>
      <c r="CX61" s="615"/>
      <c r="CY61" s="615"/>
      <c r="CZ61" s="615"/>
      <c r="DA61" s="615"/>
      <c r="DB61" s="615"/>
      <c r="DC61" s="615"/>
      <c r="DD61" s="616"/>
      <c r="DE61" s="19"/>
    </row>
    <row r="62" spans="2:109" ht="7.2" customHeight="1">
      <c r="B62" s="611"/>
      <c r="C62" s="612"/>
      <c r="D62" s="399"/>
      <c r="E62" s="399"/>
      <c r="F62" s="400"/>
      <c r="G62" s="467"/>
      <c r="H62" s="467"/>
      <c r="I62" s="467"/>
      <c r="J62" s="467"/>
      <c r="K62" s="621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621"/>
      <c r="X62" s="467"/>
      <c r="Y62" s="467"/>
      <c r="Z62" s="467"/>
      <c r="AA62" s="467"/>
      <c r="AB62" s="621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467"/>
      <c r="AN62" s="621"/>
      <c r="AO62" s="467"/>
      <c r="AP62" s="467"/>
      <c r="AQ62" s="467"/>
      <c r="AR62" s="467"/>
      <c r="AS62" s="621"/>
      <c r="AT62" s="467"/>
      <c r="AU62" s="467"/>
      <c r="AV62" s="467"/>
      <c r="AW62" s="467"/>
      <c r="AX62" s="467"/>
      <c r="AY62" s="467"/>
      <c r="AZ62" s="467"/>
      <c r="BA62" s="467"/>
      <c r="BB62" s="467"/>
      <c r="BC62" s="467"/>
      <c r="BD62" s="467"/>
      <c r="BE62" s="621"/>
      <c r="BF62" s="467"/>
      <c r="BG62" s="467"/>
      <c r="BH62" s="467"/>
      <c r="BI62" s="467"/>
      <c r="BJ62" s="621"/>
      <c r="BK62" s="467"/>
      <c r="BL62" s="467"/>
      <c r="BM62" s="467"/>
      <c r="BN62" s="467"/>
      <c r="BO62" s="467"/>
      <c r="BP62" s="467"/>
      <c r="BQ62" s="467"/>
      <c r="BR62" s="467"/>
      <c r="BS62" s="467"/>
      <c r="BT62" s="467"/>
      <c r="BU62" s="467"/>
      <c r="BV62" s="621"/>
      <c r="BW62" s="467"/>
      <c r="BX62" s="467"/>
      <c r="BY62" s="467"/>
      <c r="BZ62" s="467"/>
      <c r="CA62" s="621"/>
      <c r="CB62" s="467"/>
      <c r="CC62" s="467"/>
      <c r="CD62" s="467"/>
      <c r="CE62" s="467"/>
      <c r="CF62" s="467"/>
      <c r="CG62" s="467"/>
      <c r="CH62" s="467"/>
      <c r="CI62" s="467"/>
      <c r="CJ62" s="467"/>
      <c r="CK62" s="467"/>
      <c r="CL62" s="467"/>
      <c r="CM62" s="621"/>
      <c r="CN62" s="599"/>
      <c r="CO62" s="599"/>
      <c r="CP62" s="599"/>
      <c r="CQ62" s="599"/>
      <c r="CR62" s="604"/>
      <c r="CS62" s="599"/>
      <c r="CT62" s="599"/>
      <c r="CU62" s="599"/>
      <c r="CV62" s="599"/>
      <c r="CW62" s="599"/>
      <c r="CX62" s="599"/>
      <c r="CY62" s="599"/>
      <c r="CZ62" s="599"/>
      <c r="DA62" s="599"/>
      <c r="DB62" s="599"/>
      <c r="DC62" s="599"/>
      <c r="DD62" s="617"/>
    </row>
    <row r="63" spans="2:109" ht="7.2" customHeight="1">
      <c r="B63" s="613"/>
      <c r="C63" s="614"/>
      <c r="D63" s="374"/>
      <c r="E63" s="374"/>
      <c r="F63" s="377"/>
      <c r="G63" s="468"/>
      <c r="H63" s="468"/>
      <c r="I63" s="468"/>
      <c r="J63" s="468"/>
      <c r="K63" s="622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622"/>
      <c r="X63" s="468"/>
      <c r="Y63" s="468"/>
      <c r="Z63" s="468"/>
      <c r="AA63" s="468"/>
      <c r="AB63" s="622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622"/>
      <c r="AO63" s="468"/>
      <c r="AP63" s="468"/>
      <c r="AQ63" s="468"/>
      <c r="AR63" s="468"/>
      <c r="AS63" s="622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622"/>
      <c r="BF63" s="468"/>
      <c r="BG63" s="468"/>
      <c r="BH63" s="468"/>
      <c r="BI63" s="468"/>
      <c r="BJ63" s="622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622"/>
      <c r="BW63" s="468"/>
      <c r="BX63" s="468"/>
      <c r="BY63" s="468"/>
      <c r="BZ63" s="468"/>
      <c r="CA63" s="622"/>
      <c r="CB63" s="468"/>
      <c r="CC63" s="468"/>
      <c r="CD63" s="468"/>
      <c r="CE63" s="468"/>
      <c r="CF63" s="468"/>
      <c r="CG63" s="468"/>
      <c r="CH63" s="468"/>
      <c r="CI63" s="468"/>
      <c r="CJ63" s="468"/>
      <c r="CK63" s="468"/>
      <c r="CL63" s="468"/>
      <c r="CM63" s="622"/>
      <c r="CN63" s="618"/>
      <c r="CO63" s="618"/>
      <c r="CP63" s="618"/>
      <c r="CQ63" s="618"/>
      <c r="CR63" s="624"/>
      <c r="CS63" s="618"/>
      <c r="CT63" s="618"/>
      <c r="CU63" s="618"/>
      <c r="CV63" s="618"/>
      <c r="CW63" s="618"/>
      <c r="CX63" s="618"/>
      <c r="CY63" s="618"/>
      <c r="CZ63" s="618"/>
      <c r="DA63" s="618"/>
      <c r="DB63" s="618"/>
      <c r="DC63" s="618"/>
      <c r="DD63" s="619"/>
    </row>
    <row r="64" spans="2:109" ht="7.2" customHeight="1">
      <c r="B64" s="652" t="s">
        <v>152</v>
      </c>
      <c r="C64" s="653"/>
      <c r="D64" s="653"/>
      <c r="E64" s="653"/>
      <c r="F64" s="654"/>
      <c r="G64" s="466"/>
      <c r="H64" s="466"/>
      <c r="I64" s="466"/>
      <c r="J64" s="466"/>
      <c r="K64" s="620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620"/>
      <c r="X64" s="466"/>
      <c r="Y64" s="466"/>
      <c r="Z64" s="466"/>
      <c r="AA64" s="466"/>
      <c r="AB64" s="620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620"/>
      <c r="AO64" s="466"/>
      <c r="AP64" s="466"/>
      <c r="AQ64" s="466"/>
      <c r="AR64" s="466"/>
      <c r="AS64" s="620"/>
      <c r="AT64" s="466"/>
      <c r="AU64" s="466"/>
      <c r="AV64" s="466"/>
      <c r="AW64" s="466"/>
      <c r="AX64" s="466"/>
      <c r="AY64" s="466"/>
      <c r="AZ64" s="466"/>
      <c r="BA64" s="466"/>
      <c r="BB64" s="466"/>
      <c r="BC64" s="466"/>
      <c r="BD64" s="466"/>
      <c r="BE64" s="620"/>
      <c r="BF64" s="466"/>
      <c r="BG64" s="466"/>
      <c r="BH64" s="466"/>
      <c r="BI64" s="466"/>
      <c r="BJ64" s="620"/>
      <c r="BK64" s="466"/>
      <c r="BL64" s="466"/>
      <c r="BM64" s="466"/>
      <c r="BN64" s="466"/>
      <c r="BO64" s="466"/>
      <c r="BP64" s="466"/>
      <c r="BQ64" s="466"/>
      <c r="BR64" s="466"/>
      <c r="BS64" s="466"/>
      <c r="BT64" s="466"/>
      <c r="BU64" s="466"/>
      <c r="BV64" s="620"/>
      <c r="BW64" s="466"/>
      <c r="BX64" s="466"/>
      <c r="BY64" s="466"/>
      <c r="BZ64" s="466"/>
      <c r="CA64" s="620"/>
      <c r="CB64" s="466"/>
      <c r="CC64" s="466"/>
      <c r="CD64" s="466"/>
      <c r="CE64" s="466"/>
      <c r="CF64" s="466"/>
      <c r="CG64" s="466"/>
      <c r="CH64" s="466"/>
      <c r="CI64" s="466"/>
      <c r="CJ64" s="466"/>
      <c r="CK64" s="466"/>
      <c r="CL64" s="466"/>
      <c r="CM64" s="620"/>
      <c r="CN64" s="615">
        <f t="shared" ref="CN64" si="27">G64-X64-AO64-BF64-BW64</f>
        <v>0</v>
      </c>
      <c r="CO64" s="615"/>
      <c r="CP64" s="615"/>
      <c r="CQ64" s="615"/>
      <c r="CR64" s="623"/>
      <c r="CS64" s="615">
        <f t="shared" ref="CS64" si="28">L64-AC64-AT64-BK64-CB64</f>
        <v>0</v>
      </c>
      <c r="CT64" s="615"/>
      <c r="CU64" s="615"/>
      <c r="CV64" s="615"/>
      <c r="CW64" s="615"/>
      <c r="CX64" s="615"/>
      <c r="CY64" s="615"/>
      <c r="CZ64" s="615"/>
      <c r="DA64" s="615"/>
      <c r="DB64" s="615"/>
      <c r="DC64" s="615"/>
      <c r="DD64" s="616"/>
    </row>
    <row r="65" spans="2:108" ht="7.2" customHeight="1">
      <c r="B65" s="406"/>
      <c r="C65" s="407"/>
      <c r="D65" s="407"/>
      <c r="E65" s="407"/>
      <c r="F65" s="408"/>
      <c r="G65" s="467"/>
      <c r="H65" s="467"/>
      <c r="I65" s="467"/>
      <c r="J65" s="467"/>
      <c r="K65" s="621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621"/>
      <c r="X65" s="467"/>
      <c r="Y65" s="467"/>
      <c r="Z65" s="467"/>
      <c r="AA65" s="467"/>
      <c r="AB65" s="621"/>
      <c r="AC65" s="467"/>
      <c r="AD65" s="467"/>
      <c r="AE65" s="467"/>
      <c r="AF65" s="467"/>
      <c r="AG65" s="467"/>
      <c r="AH65" s="467"/>
      <c r="AI65" s="467"/>
      <c r="AJ65" s="467"/>
      <c r="AK65" s="467"/>
      <c r="AL65" s="467"/>
      <c r="AM65" s="467"/>
      <c r="AN65" s="621"/>
      <c r="AO65" s="467"/>
      <c r="AP65" s="467"/>
      <c r="AQ65" s="467"/>
      <c r="AR65" s="467"/>
      <c r="AS65" s="621"/>
      <c r="AT65" s="467"/>
      <c r="AU65" s="467"/>
      <c r="AV65" s="467"/>
      <c r="AW65" s="467"/>
      <c r="AX65" s="467"/>
      <c r="AY65" s="467"/>
      <c r="AZ65" s="467"/>
      <c r="BA65" s="467"/>
      <c r="BB65" s="467"/>
      <c r="BC65" s="467"/>
      <c r="BD65" s="467"/>
      <c r="BE65" s="621"/>
      <c r="BF65" s="467"/>
      <c r="BG65" s="467"/>
      <c r="BH65" s="467"/>
      <c r="BI65" s="467"/>
      <c r="BJ65" s="621"/>
      <c r="BK65" s="467"/>
      <c r="BL65" s="467"/>
      <c r="BM65" s="467"/>
      <c r="BN65" s="467"/>
      <c r="BO65" s="467"/>
      <c r="BP65" s="467"/>
      <c r="BQ65" s="467"/>
      <c r="BR65" s="467"/>
      <c r="BS65" s="467"/>
      <c r="BT65" s="467"/>
      <c r="BU65" s="467"/>
      <c r="BV65" s="621"/>
      <c r="BW65" s="467"/>
      <c r="BX65" s="467"/>
      <c r="BY65" s="467"/>
      <c r="BZ65" s="467"/>
      <c r="CA65" s="621"/>
      <c r="CB65" s="467"/>
      <c r="CC65" s="467"/>
      <c r="CD65" s="467"/>
      <c r="CE65" s="467"/>
      <c r="CF65" s="467"/>
      <c r="CG65" s="467"/>
      <c r="CH65" s="467"/>
      <c r="CI65" s="467"/>
      <c r="CJ65" s="467"/>
      <c r="CK65" s="467"/>
      <c r="CL65" s="467"/>
      <c r="CM65" s="621"/>
      <c r="CN65" s="599"/>
      <c r="CO65" s="599"/>
      <c r="CP65" s="599"/>
      <c r="CQ65" s="599"/>
      <c r="CR65" s="604"/>
      <c r="CS65" s="599"/>
      <c r="CT65" s="599"/>
      <c r="CU65" s="599"/>
      <c r="CV65" s="599"/>
      <c r="CW65" s="599"/>
      <c r="CX65" s="599"/>
      <c r="CY65" s="599"/>
      <c r="CZ65" s="599"/>
      <c r="DA65" s="599"/>
      <c r="DB65" s="599"/>
      <c r="DC65" s="599"/>
      <c r="DD65" s="617"/>
    </row>
    <row r="66" spans="2:108" ht="7.2" customHeight="1">
      <c r="B66" s="655"/>
      <c r="C66" s="493"/>
      <c r="D66" s="493"/>
      <c r="E66" s="493"/>
      <c r="F66" s="656"/>
      <c r="G66" s="468"/>
      <c r="H66" s="468"/>
      <c r="I66" s="468"/>
      <c r="J66" s="468"/>
      <c r="K66" s="622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622"/>
      <c r="X66" s="468"/>
      <c r="Y66" s="468"/>
      <c r="Z66" s="468"/>
      <c r="AA66" s="468"/>
      <c r="AB66" s="622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  <c r="AM66" s="468"/>
      <c r="AN66" s="622"/>
      <c r="AO66" s="468"/>
      <c r="AP66" s="468"/>
      <c r="AQ66" s="468"/>
      <c r="AR66" s="468"/>
      <c r="AS66" s="622"/>
      <c r="AT66" s="468"/>
      <c r="AU66" s="468"/>
      <c r="AV66" s="468"/>
      <c r="AW66" s="468"/>
      <c r="AX66" s="468"/>
      <c r="AY66" s="468"/>
      <c r="AZ66" s="468"/>
      <c r="BA66" s="468"/>
      <c r="BB66" s="468"/>
      <c r="BC66" s="468"/>
      <c r="BD66" s="468"/>
      <c r="BE66" s="622"/>
      <c r="BF66" s="468"/>
      <c r="BG66" s="468"/>
      <c r="BH66" s="468"/>
      <c r="BI66" s="468"/>
      <c r="BJ66" s="622"/>
      <c r="BK66" s="468"/>
      <c r="BL66" s="468"/>
      <c r="BM66" s="468"/>
      <c r="BN66" s="468"/>
      <c r="BO66" s="468"/>
      <c r="BP66" s="468"/>
      <c r="BQ66" s="468"/>
      <c r="BR66" s="468"/>
      <c r="BS66" s="468"/>
      <c r="BT66" s="468"/>
      <c r="BU66" s="468"/>
      <c r="BV66" s="622"/>
      <c r="BW66" s="468"/>
      <c r="BX66" s="468"/>
      <c r="BY66" s="468"/>
      <c r="BZ66" s="468"/>
      <c r="CA66" s="622"/>
      <c r="CB66" s="468"/>
      <c r="CC66" s="468"/>
      <c r="CD66" s="468"/>
      <c r="CE66" s="468"/>
      <c r="CF66" s="468"/>
      <c r="CG66" s="468"/>
      <c r="CH66" s="468"/>
      <c r="CI66" s="468"/>
      <c r="CJ66" s="468"/>
      <c r="CK66" s="468"/>
      <c r="CL66" s="468"/>
      <c r="CM66" s="622"/>
      <c r="CN66" s="618"/>
      <c r="CO66" s="618"/>
      <c r="CP66" s="618"/>
      <c r="CQ66" s="618"/>
      <c r="CR66" s="624"/>
      <c r="CS66" s="618"/>
      <c r="CT66" s="618"/>
      <c r="CU66" s="618"/>
      <c r="CV66" s="618"/>
      <c r="CW66" s="618"/>
      <c r="CX66" s="618"/>
      <c r="CY66" s="618"/>
      <c r="CZ66" s="618"/>
      <c r="DA66" s="618"/>
      <c r="DB66" s="618"/>
      <c r="DC66" s="618"/>
      <c r="DD66" s="619"/>
    </row>
    <row r="67" spans="2:108" ht="7.2" customHeight="1">
      <c r="B67" s="406" t="s">
        <v>100</v>
      </c>
      <c r="C67" s="407"/>
      <c r="D67" s="407"/>
      <c r="E67" s="407"/>
      <c r="F67" s="408"/>
      <c r="G67" s="640"/>
      <c r="H67" s="641"/>
      <c r="I67" s="641"/>
      <c r="J67" s="641"/>
      <c r="K67" s="642"/>
      <c r="L67" s="599">
        <f>SUM(L19:W66)</f>
        <v>0</v>
      </c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1"/>
      <c r="X67" s="640"/>
      <c r="Y67" s="641"/>
      <c r="Z67" s="641"/>
      <c r="AA67" s="641"/>
      <c r="AB67" s="642"/>
      <c r="AC67" s="599">
        <f>SUM(AC19:AN66)</f>
        <v>0</v>
      </c>
      <c r="AD67" s="599"/>
      <c r="AE67" s="599"/>
      <c r="AF67" s="599"/>
      <c r="AG67" s="599"/>
      <c r="AH67" s="599"/>
      <c r="AI67" s="599"/>
      <c r="AJ67" s="599"/>
      <c r="AK67" s="599"/>
      <c r="AL67" s="599"/>
      <c r="AM67" s="599"/>
      <c r="AN67" s="604"/>
      <c r="AO67" s="640"/>
      <c r="AP67" s="641"/>
      <c r="AQ67" s="641"/>
      <c r="AR67" s="641"/>
      <c r="AS67" s="642"/>
      <c r="AT67" s="599">
        <f>SUM(AT19:BE66)</f>
        <v>0</v>
      </c>
      <c r="AU67" s="600"/>
      <c r="AV67" s="600"/>
      <c r="AW67" s="600"/>
      <c r="AX67" s="600"/>
      <c r="AY67" s="600"/>
      <c r="AZ67" s="600"/>
      <c r="BA67" s="600"/>
      <c r="BB67" s="600"/>
      <c r="BC67" s="600"/>
      <c r="BD67" s="600"/>
      <c r="BE67" s="601"/>
      <c r="BF67" s="640"/>
      <c r="BG67" s="641"/>
      <c r="BH67" s="641"/>
      <c r="BI67" s="641"/>
      <c r="BJ67" s="642"/>
      <c r="BK67" s="599">
        <f>SUM(BK19:BV66)</f>
        <v>0</v>
      </c>
      <c r="BL67" s="600"/>
      <c r="BM67" s="600"/>
      <c r="BN67" s="600"/>
      <c r="BO67" s="600"/>
      <c r="BP67" s="600"/>
      <c r="BQ67" s="600"/>
      <c r="BR67" s="600"/>
      <c r="BS67" s="600"/>
      <c r="BT67" s="600"/>
      <c r="BU67" s="600"/>
      <c r="BV67" s="601"/>
      <c r="BW67" s="640"/>
      <c r="BX67" s="641"/>
      <c r="BY67" s="641"/>
      <c r="BZ67" s="641"/>
      <c r="CA67" s="642"/>
      <c r="CB67" s="599">
        <f>SUM(CB19:CM66)</f>
        <v>0</v>
      </c>
      <c r="CC67" s="600"/>
      <c r="CD67" s="600"/>
      <c r="CE67" s="600"/>
      <c r="CF67" s="600"/>
      <c r="CG67" s="600"/>
      <c r="CH67" s="600"/>
      <c r="CI67" s="600"/>
      <c r="CJ67" s="600"/>
      <c r="CK67" s="600"/>
      <c r="CL67" s="600"/>
      <c r="CM67" s="601"/>
      <c r="CN67" s="640"/>
      <c r="CO67" s="641"/>
      <c r="CP67" s="641"/>
      <c r="CQ67" s="641"/>
      <c r="CR67" s="642"/>
      <c r="CS67" s="599">
        <f>SUM(CS19:DD66)</f>
        <v>0</v>
      </c>
      <c r="CT67" s="600"/>
      <c r="CU67" s="600"/>
      <c r="CV67" s="600"/>
      <c r="CW67" s="600"/>
      <c r="CX67" s="600"/>
      <c r="CY67" s="600"/>
      <c r="CZ67" s="600"/>
      <c r="DA67" s="600"/>
      <c r="DB67" s="600"/>
      <c r="DC67" s="600"/>
      <c r="DD67" s="607"/>
    </row>
    <row r="68" spans="2:108" ht="7.2" customHeight="1">
      <c r="B68" s="406"/>
      <c r="C68" s="407"/>
      <c r="D68" s="407"/>
      <c r="E68" s="407"/>
      <c r="F68" s="408"/>
      <c r="G68" s="643"/>
      <c r="H68" s="644"/>
      <c r="I68" s="644"/>
      <c r="J68" s="644"/>
      <c r="K68" s="645"/>
      <c r="L68" s="600"/>
      <c r="M68" s="600"/>
      <c r="N68" s="600"/>
      <c r="O68" s="600"/>
      <c r="P68" s="600"/>
      <c r="Q68" s="600"/>
      <c r="R68" s="600"/>
      <c r="S68" s="600"/>
      <c r="T68" s="600"/>
      <c r="U68" s="600"/>
      <c r="V68" s="600"/>
      <c r="W68" s="601"/>
      <c r="X68" s="643"/>
      <c r="Y68" s="644"/>
      <c r="Z68" s="644"/>
      <c r="AA68" s="644"/>
      <c r="AB68" s="645"/>
      <c r="AC68" s="599"/>
      <c r="AD68" s="599"/>
      <c r="AE68" s="599"/>
      <c r="AF68" s="599"/>
      <c r="AG68" s="599"/>
      <c r="AH68" s="599"/>
      <c r="AI68" s="599"/>
      <c r="AJ68" s="599"/>
      <c r="AK68" s="599"/>
      <c r="AL68" s="599"/>
      <c r="AM68" s="599"/>
      <c r="AN68" s="604"/>
      <c r="AO68" s="643"/>
      <c r="AP68" s="644"/>
      <c r="AQ68" s="644"/>
      <c r="AR68" s="644"/>
      <c r="AS68" s="645"/>
      <c r="AT68" s="600"/>
      <c r="AU68" s="600"/>
      <c r="AV68" s="600"/>
      <c r="AW68" s="600"/>
      <c r="AX68" s="600"/>
      <c r="AY68" s="600"/>
      <c r="AZ68" s="600"/>
      <c r="BA68" s="600"/>
      <c r="BB68" s="600"/>
      <c r="BC68" s="600"/>
      <c r="BD68" s="600"/>
      <c r="BE68" s="601"/>
      <c r="BF68" s="643"/>
      <c r="BG68" s="644"/>
      <c r="BH68" s="644"/>
      <c r="BI68" s="644"/>
      <c r="BJ68" s="645"/>
      <c r="BK68" s="600"/>
      <c r="BL68" s="600"/>
      <c r="BM68" s="600"/>
      <c r="BN68" s="600"/>
      <c r="BO68" s="600"/>
      <c r="BP68" s="600"/>
      <c r="BQ68" s="600"/>
      <c r="BR68" s="600"/>
      <c r="BS68" s="600"/>
      <c r="BT68" s="600"/>
      <c r="BU68" s="600"/>
      <c r="BV68" s="601"/>
      <c r="BW68" s="643"/>
      <c r="BX68" s="644"/>
      <c r="BY68" s="644"/>
      <c r="BZ68" s="644"/>
      <c r="CA68" s="645"/>
      <c r="CB68" s="600"/>
      <c r="CC68" s="600"/>
      <c r="CD68" s="600"/>
      <c r="CE68" s="600"/>
      <c r="CF68" s="600"/>
      <c r="CG68" s="600"/>
      <c r="CH68" s="600"/>
      <c r="CI68" s="600"/>
      <c r="CJ68" s="600"/>
      <c r="CK68" s="600"/>
      <c r="CL68" s="600"/>
      <c r="CM68" s="601"/>
      <c r="CN68" s="643"/>
      <c r="CO68" s="644"/>
      <c r="CP68" s="644"/>
      <c r="CQ68" s="644"/>
      <c r="CR68" s="645"/>
      <c r="CS68" s="600"/>
      <c r="CT68" s="600"/>
      <c r="CU68" s="600"/>
      <c r="CV68" s="600"/>
      <c r="CW68" s="600"/>
      <c r="CX68" s="600"/>
      <c r="CY68" s="600"/>
      <c r="CZ68" s="600"/>
      <c r="DA68" s="600"/>
      <c r="DB68" s="600"/>
      <c r="DC68" s="600"/>
      <c r="DD68" s="607"/>
    </row>
    <row r="69" spans="2:108" ht="7.2" customHeight="1">
      <c r="B69" s="666"/>
      <c r="C69" s="667"/>
      <c r="D69" s="667"/>
      <c r="E69" s="667"/>
      <c r="F69" s="668"/>
      <c r="G69" s="646"/>
      <c r="H69" s="647"/>
      <c r="I69" s="647"/>
      <c r="J69" s="647"/>
      <c r="K69" s="648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3"/>
      <c r="X69" s="646"/>
      <c r="Y69" s="647"/>
      <c r="Z69" s="647"/>
      <c r="AA69" s="647"/>
      <c r="AB69" s="648"/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6"/>
      <c r="AO69" s="646"/>
      <c r="AP69" s="647"/>
      <c r="AQ69" s="647"/>
      <c r="AR69" s="647"/>
      <c r="AS69" s="648"/>
      <c r="AT69" s="602"/>
      <c r="AU69" s="602"/>
      <c r="AV69" s="602"/>
      <c r="AW69" s="602"/>
      <c r="AX69" s="602"/>
      <c r="AY69" s="602"/>
      <c r="AZ69" s="602"/>
      <c r="BA69" s="602"/>
      <c r="BB69" s="602"/>
      <c r="BC69" s="602"/>
      <c r="BD69" s="602"/>
      <c r="BE69" s="603"/>
      <c r="BF69" s="646"/>
      <c r="BG69" s="647"/>
      <c r="BH69" s="647"/>
      <c r="BI69" s="647"/>
      <c r="BJ69" s="648"/>
      <c r="BK69" s="602"/>
      <c r="BL69" s="602"/>
      <c r="BM69" s="602"/>
      <c r="BN69" s="602"/>
      <c r="BO69" s="602"/>
      <c r="BP69" s="602"/>
      <c r="BQ69" s="602"/>
      <c r="BR69" s="602"/>
      <c r="BS69" s="602"/>
      <c r="BT69" s="602"/>
      <c r="BU69" s="602"/>
      <c r="BV69" s="603"/>
      <c r="BW69" s="646"/>
      <c r="BX69" s="647"/>
      <c r="BY69" s="647"/>
      <c r="BZ69" s="647"/>
      <c r="CA69" s="648"/>
      <c r="CB69" s="602"/>
      <c r="CC69" s="602"/>
      <c r="CD69" s="602"/>
      <c r="CE69" s="602"/>
      <c r="CF69" s="602"/>
      <c r="CG69" s="602"/>
      <c r="CH69" s="602"/>
      <c r="CI69" s="602"/>
      <c r="CJ69" s="602"/>
      <c r="CK69" s="602"/>
      <c r="CL69" s="602"/>
      <c r="CM69" s="603"/>
      <c r="CN69" s="646"/>
      <c r="CO69" s="647"/>
      <c r="CP69" s="647"/>
      <c r="CQ69" s="647"/>
      <c r="CR69" s="648"/>
      <c r="CS69" s="602"/>
      <c r="CT69" s="602"/>
      <c r="CU69" s="602"/>
      <c r="CV69" s="602"/>
      <c r="CW69" s="602"/>
      <c r="CX69" s="602"/>
      <c r="CY69" s="602"/>
      <c r="CZ69" s="602"/>
      <c r="DA69" s="602"/>
      <c r="DB69" s="602"/>
      <c r="DC69" s="602"/>
      <c r="DD69" s="608"/>
    </row>
    <row r="70" spans="2:108" ht="7.2" customHeigh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6"/>
      <c r="BA70" s="33"/>
      <c r="BB70" s="33"/>
      <c r="BC70" s="33"/>
      <c r="BD70" s="33"/>
      <c r="BE70" s="6"/>
      <c r="BF70" s="6"/>
      <c r="BG70" s="6"/>
      <c r="BH70" s="33"/>
      <c r="BI70" s="33"/>
      <c r="BJ70" s="6"/>
      <c r="BK70" s="6"/>
      <c r="BL70" s="22"/>
      <c r="BM70" s="33"/>
      <c r="BN70" s="33"/>
      <c r="BO70" s="33"/>
      <c r="BP70" s="33"/>
      <c r="BQ70" s="6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6"/>
      <c r="CM70" s="6"/>
      <c r="CN70" s="33"/>
      <c r="CO70" s="33"/>
      <c r="CP70" s="33"/>
      <c r="CQ70" s="33"/>
      <c r="CR70" s="6"/>
      <c r="CS70" s="6"/>
      <c r="CT70" s="33"/>
      <c r="CU70" s="33"/>
      <c r="CV70" s="6"/>
      <c r="CW70" s="6"/>
      <c r="CX70" s="6"/>
      <c r="CY70" s="33"/>
      <c r="CZ70" s="33"/>
      <c r="DA70" s="6"/>
      <c r="DB70" s="33"/>
      <c r="DC70" s="33"/>
      <c r="DD70" s="33"/>
    </row>
    <row r="71" spans="2:108" ht="7.2" customHeight="1">
      <c r="B71" s="407" t="s">
        <v>151</v>
      </c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6"/>
      <c r="BA71" s="6"/>
      <c r="BB71" s="33"/>
      <c r="BC71" s="33"/>
      <c r="BD71" s="33"/>
      <c r="BE71" s="6"/>
      <c r="BF71" s="6"/>
      <c r="BG71" s="6"/>
      <c r="BH71" s="33"/>
      <c r="BI71" s="33"/>
      <c r="BJ71" s="6"/>
      <c r="BK71" s="6"/>
      <c r="BL71" s="22"/>
      <c r="BM71" s="33"/>
      <c r="BN71" s="33"/>
      <c r="BO71" s="33"/>
      <c r="BP71" s="33"/>
      <c r="BQ71" s="6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6"/>
      <c r="CM71" s="6"/>
      <c r="CN71" s="33"/>
      <c r="CO71" s="33"/>
      <c r="CP71" s="33"/>
      <c r="CQ71" s="33"/>
      <c r="CR71" s="6"/>
      <c r="CS71" s="6"/>
      <c r="CT71" s="33"/>
      <c r="CU71" s="33"/>
      <c r="CV71" s="6"/>
      <c r="CW71" s="6"/>
      <c r="CX71" s="6"/>
      <c r="CY71" s="33"/>
      <c r="CZ71" s="33"/>
      <c r="DA71" s="6"/>
      <c r="DB71" s="33"/>
      <c r="DC71" s="33"/>
      <c r="DD71" s="33"/>
    </row>
    <row r="72" spans="2:108" ht="7.2" customHeight="1"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6"/>
      <c r="BA72" s="6"/>
      <c r="BB72" s="22"/>
      <c r="BC72" s="22"/>
      <c r="BD72" s="22"/>
      <c r="BE72" s="6"/>
      <c r="BF72" s="6"/>
      <c r="BG72" s="6"/>
      <c r="BH72" s="22"/>
      <c r="BI72" s="22"/>
      <c r="BJ72" s="6"/>
      <c r="BK72" s="6"/>
      <c r="BL72" s="22"/>
      <c r="BM72" s="22"/>
      <c r="BN72" s="6"/>
      <c r="BO72" s="33"/>
      <c r="BP72" s="6"/>
      <c r="BQ72" s="6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33"/>
      <c r="DC72" s="33"/>
      <c r="DD72" s="6"/>
    </row>
    <row r="74" spans="2:108" ht="7.2" customHeight="1"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2:108" ht="7.2" customHeight="1"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2:108" ht="7.2" customHeight="1"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</sheetData>
  <sheetProtection sheet="1" objects="1" scenarios="1" selectLockedCells="1"/>
  <mergeCells count="266">
    <mergeCell ref="AO67:AS69"/>
    <mergeCell ref="BF67:BJ69"/>
    <mergeCell ref="BW67:CA69"/>
    <mergeCell ref="BF58:BJ60"/>
    <mergeCell ref="BW58:CA60"/>
    <mergeCell ref="B71:AK72"/>
    <mergeCell ref="B64:F66"/>
    <mergeCell ref="Y13:AM14"/>
    <mergeCell ref="AL15:AM16"/>
    <mergeCell ref="U15:V16"/>
    <mergeCell ref="H11:V14"/>
    <mergeCell ref="B11:F16"/>
    <mergeCell ref="B67:F69"/>
    <mergeCell ref="G67:K69"/>
    <mergeCell ref="X67:AB69"/>
    <mergeCell ref="BF43:BJ45"/>
    <mergeCell ref="B22:F24"/>
    <mergeCell ref="G22:K24"/>
    <mergeCell ref="L22:W24"/>
    <mergeCell ref="AO22:AS24"/>
    <mergeCell ref="AT22:BE24"/>
    <mergeCell ref="BK22:BV24"/>
    <mergeCell ref="B19:F21"/>
    <mergeCell ref="G19:K21"/>
    <mergeCell ref="X22:AB24"/>
    <mergeCell ref="AC22:AN24"/>
    <mergeCell ref="BF34:BJ36"/>
    <mergeCell ref="BW34:CA36"/>
    <mergeCell ref="Y11:AH12"/>
    <mergeCell ref="AL11:AM12"/>
    <mergeCell ref="AI11:AK12"/>
    <mergeCell ref="AP11:BD12"/>
    <mergeCell ref="AP13:BD14"/>
    <mergeCell ref="BC15:BD16"/>
    <mergeCell ref="AO25:AS27"/>
    <mergeCell ref="AT25:BE27"/>
    <mergeCell ref="BK25:BV27"/>
    <mergeCell ref="CN40:CR42"/>
    <mergeCell ref="CS40:DD42"/>
    <mergeCell ref="CS43:DD45"/>
    <mergeCell ref="CN46:CR48"/>
    <mergeCell ref="CS46:DD48"/>
    <mergeCell ref="CN43:CR45"/>
    <mergeCell ref="BG11:BU12"/>
    <mergeCell ref="BG13:BU14"/>
    <mergeCell ref="BT15:BU16"/>
    <mergeCell ref="BF22:BJ24"/>
    <mergeCell ref="BF19:BJ21"/>
    <mergeCell ref="CN37:CR39"/>
    <mergeCell ref="BF28:BJ30"/>
    <mergeCell ref="BF25:BJ27"/>
    <mergeCell ref="CN31:CR33"/>
    <mergeCell ref="CB25:CM27"/>
    <mergeCell ref="CS31:DD33"/>
    <mergeCell ref="CN34:CR36"/>
    <mergeCell ref="CS34:DD36"/>
    <mergeCell ref="BW31:CA33"/>
    <mergeCell ref="CB31:CM33"/>
    <mergeCell ref="CS37:DD39"/>
    <mergeCell ref="CO11:DC12"/>
    <mergeCell ref="CO13:DC14"/>
    <mergeCell ref="CO15:DA16"/>
    <mergeCell ref="DB15:DC16"/>
    <mergeCell ref="BX11:CL12"/>
    <mergeCell ref="BX13:CL14"/>
    <mergeCell ref="BW19:CA21"/>
    <mergeCell ref="BW28:CA30"/>
    <mergeCell ref="BW25:CA27"/>
    <mergeCell ref="CK15:CL16"/>
    <mergeCell ref="BW22:CA24"/>
    <mergeCell ref="CN19:CR21"/>
    <mergeCell ref="CB22:CM24"/>
    <mergeCell ref="CS19:DD21"/>
    <mergeCell ref="CN22:CR24"/>
    <mergeCell ref="CS22:DD24"/>
    <mergeCell ref="CN25:CR27"/>
    <mergeCell ref="CN67:CR69"/>
    <mergeCell ref="BF64:BJ66"/>
    <mergeCell ref="BW64:CA66"/>
    <mergeCell ref="BF61:BJ63"/>
    <mergeCell ref="BW61:CA63"/>
    <mergeCell ref="BF55:BJ57"/>
    <mergeCell ref="BW55:CA57"/>
    <mergeCell ref="BF52:BJ54"/>
    <mergeCell ref="BW52:CA54"/>
    <mergeCell ref="CN52:CR54"/>
    <mergeCell ref="DA3:DD4"/>
    <mergeCell ref="BG4:BU6"/>
    <mergeCell ref="BZ3:CB6"/>
    <mergeCell ref="CK3:CO4"/>
    <mergeCell ref="CP3:CQ4"/>
    <mergeCell ref="CD3:CI4"/>
    <mergeCell ref="CS3:CY4"/>
    <mergeCell ref="H5:AT7"/>
    <mergeCell ref="CC5:CJ6"/>
    <mergeCell ref="CK5:CO6"/>
    <mergeCell ref="CP5:CQ6"/>
    <mergeCell ref="CR5:CZ6"/>
    <mergeCell ref="BZ7:CD8"/>
    <mergeCell ref="CE7:DD8"/>
    <mergeCell ref="DA5:DD6"/>
    <mergeCell ref="BD3:BE10"/>
    <mergeCell ref="BV7:BX9"/>
    <mergeCell ref="BV4:BX6"/>
    <mergeCell ref="CE9:DD10"/>
    <mergeCell ref="BG7:BU9"/>
    <mergeCell ref="BZ9:CD10"/>
    <mergeCell ref="L19:W21"/>
    <mergeCell ref="X19:AB21"/>
    <mergeCell ref="AC19:AN21"/>
    <mergeCell ref="AO19:AS21"/>
    <mergeCell ref="AT19:BE21"/>
    <mergeCell ref="BK19:BV21"/>
    <mergeCell ref="CB19:CM21"/>
    <mergeCell ref="CS25:DD27"/>
    <mergeCell ref="B28:F30"/>
    <mergeCell ref="G28:K30"/>
    <mergeCell ref="L28:W30"/>
    <mergeCell ref="X28:AB30"/>
    <mergeCell ref="AC28:AN30"/>
    <mergeCell ref="AO28:AS30"/>
    <mergeCell ref="AT28:BE30"/>
    <mergeCell ref="BK28:BV30"/>
    <mergeCell ref="CB28:CM30"/>
    <mergeCell ref="CN28:CR30"/>
    <mergeCell ref="CS28:DD30"/>
    <mergeCell ref="B25:F27"/>
    <mergeCell ref="G25:K27"/>
    <mergeCell ref="L25:W27"/>
    <mergeCell ref="X25:AB27"/>
    <mergeCell ref="AC25:AN27"/>
    <mergeCell ref="B34:F36"/>
    <mergeCell ref="G34:K36"/>
    <mergeCell ref="L34:W36"/>
    <mergeCell ref="X34:AB36"/>
    <mergeCell ref="AC34:AN36"/>
    <mergeCell ref="AO34:AS36"/>
    <mergeCell ref="AT34:BE36"/>
    <mergeCell ref="BK34:BV36"/>
    <mergeCell ref="CB34:CM36"/>
    <mergeCell ref="B31:F33"/>
    <mergeCell ref="G31:K33"/>
    <mergeCell ref="L31:W33"/>
    <mergeCell ref="X31:AB33"/>
    <mergeCell ref="AC31:AN33"/>
    <mergeCell ref="AO31:AS33"/>
    <mergeCell ref="AT31:BE33"/>
    <mergeCell ref="BK31:BV33"/>
    <mergeCell ref="BF31:BJ33"/>
    <mergeCell ref="B40:F42"/>
    <mergeCell ref="G40:K42"/>
    <mergeCell ref="L40:W42"/>
    <mergeCell ref="X40:AB42"/>
    <mergeCell ref="AC40:AN42"/>
    <mergeCell ref="AO40:AS42"/>
    <mergeCell ref="AT40:BE42"/>
    <mergeCell ref="BK40:BV42"/>
    <mergeCell ref="CB40:CM42"/>
    <mergeCell ref="BF40:BJ42"/>
    <mergeCell ref="BW40:CA42"/>
    <mergeCell ref="B37:F39"/>
    <mergeCell ref="G37:K39"/>
    <mergeCell ref="L37:W39"/>
    <mergeCell ref="X37:AB39"/>
    <mergeCell ref="AC37:AN39"/>
    <mergeCell ref="AO37:AS39"/>
    <mergeCell ref="AT37:BE39"/>
    <mergeCell ref="BK37:BV39"/>
    <mergeCell ref="CB37:CM39"/>
    <mergeCell ref="BF37:BJ39"/>
    <mergeCell ref="BW37:CA39"/>
    <mergeCell ref="B46:F48"/>
    <mergeCell ref="G46:K48"/>
    <mergeCell ref="L46:W48"/>
    <mergeCell ref="X46:AB48"/>
    <mergeCell ref="AC46:AN48"/>
    <mergeCell ref="AO46:AS48"/>
    <mergeCell ref="AT46:BE48"/>
    <mergeCell ref="BK46:BV48"/>
    <mergeCell ref="CB46:CM48"/>
    <mergeCell ref="BF46:BJ48"/>
    <mergeCell ref="BW46:CA48"/>
    <mergeCell ref="B43:F45"/>
    <mergeCell ref="G43:K45"/>
    <mergeCell ref="L43:W45"/>
    <mergeCell ref="X43:AB45"/>
    <mergeCell ref="AC43:AN45"/>
    <mergeCell ref="AO43:AS45"/>
    <mergeCell ref="AT43:BE45"/>
    <mergeCell ref="BK43:BV45"/>
    <mergeCell ref="CB43:CM45"/>
    <mergeCell ref="BW43:CA45"/>
    <mergeCell ref="CS52:DD54"/>
    <mergeCell ref="B49:F51"/>
    <mergeCell ref="G49:K51"/>
    <mergeCell ref="L49:W51"/>
    <mergeCell ref="X49:AB51"/>
    <mergeCell ref="AC49:AN51"/>
    <mergeCell ref="AO49:AS51"/>
    <mergeCell ref="AT49:BE51"/>
    <mergeCell ref="BK49:BV51"/>
    <mergeCell ref="CB49:CM51"/>
    <mergeCell ref="BF49:BJ51"/>
    <mergeCell ref="BW49:CA51"/>
    <mergeCell ref="B52:F54"/>
    <mergeCell ref="G52:K54"/>
    <mergeCell ref="L52:W54"/>
    <mergeCell ref="X52:AB54"/>
    <mergeCell ref="AC52:AN54"/>
    <mergeCell ref="AO52:AS54"/>
    <mergeCell ref="AT52:BE54"/>
    <mergeCell ref="BK52:BV54"/>
    <mergeCell ref="CB52:CM54"/>
    <mergeCell ref="CN49:CR51"/>
    <mergeCell ref="CS49:DD51"/>
    <mergeCell ref="B55:F57"/>
    <mergeCell ref="G55:K57"/>
    <mergeCell ref="L55:W57"/>
    <mergeCell ref="X55:AB57"/>
    <mergeCell ref="AC55:AN57"/>
    <mergeCell ref="AO55:AS57"/>
    <mergeCell ref="AT55:BE57"/>
    <mergeCell ref="BK55:BV57"/>
    <mergeCell ref="CB55:CM57"/>
    <mergeCell ref="AC61:AN63"/>
    <mergeCell ref="AO61:AS63"/>
    <mergeCell ref="AT61:BE63"/>
    <mergeCell ref="BK61:BV63"/>
    <mergeCell ref="CB61:CM63"/>
    <mergeCell ref="CN61:CR63"/>
    <mergeCell ref="CN55:CR57"/>
    <mergeCell ref="CS55:DD57"/>
    <mergeCell ref="G58:K60"/>
    <mergeCell ref="L58:W60"/>
    <mergeCell ref="X58:AB60"/>
    <mergeCell ref="AC58:AN60"/>
    <mergeCell ref="AO58:AS60"/>
    <mergeCell ref="AT58:BE60"/>
    <mergeCell ref="BK58:BV60"/>
    <mergeCell ref="CB58:CM60"/>
    <mergeCell ref="CN58:CR60"/>
    <mergeCell ref="CS58:DD60"/>
    <mergeCell ref="L67:W69"/>
    <mergeCell ref="AC67:AN69"/>
    <mergeCell ref="AT67:BE69"/>
    <mergeCell ref="BK67:BV69"/>
    <mergeCell ref="CB67:CM69"/>
    <mergeCell ref="CS67:DD69"/>
    <mergeCell ref="D58:F60"/>
    <mergeCell ref="B58:C60"/>
    <mergeCell ref="D61:F63"/>
    <mergeCell ref="B61:C63"/>
    <mergeCell ref="CS61:DD63"/>
    <mergeCell ref="G64:K66"/>
    <mergeCell ref="L64:W66"/>
    <mergeCell ref="X64:AB66"/>
    <mergeCell ref="AC64:AN66"/>
    <mergeCell ref="AO64:AS66"/>
    <mergeCell ref="AT64:BE66"/>
    <mergeCell ref="BK64:BV66"/>
    <mergeCell ref="CB64:CM66"/>
    <mergeCell ref="CN64:CR66"/>
    <mergeCell ref="CS64:DD66"/>
    <mergeCell ref="G61:K63"/>
    <mergeCell ref="L61:W63"/>
    <mergeCell ref="X61:AB63"/>
  </mergeCells>
  <phoneticPr fontId="1"/>
  <printOptions horizontalCentered="1" verticalCentered="1"/>
  <pageMargins left="0.19685039370078741" right="0.19685039370078741" top="0.31496062992125984" bottom="0.31496062992125984" header="0.11811023622047245" footer="0.1181102362204724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44号様式</vt:lpstr>
      <vt:lpstr>別表1</vt:lpstr>
      <vt:lpstr>別表2</vt:lpstr>
      <vt:lpstr>別表3</vt:lpstr>
      <vt:lpstr>別表4</vt:lpstr>
      <vt:lpstr>従業者割内訳明細</vt:lpstr>
      <vt:lpstr>'44号様式'!Print_Area</vt:lpstr>
      <vt:lpstr>従業者割内訳明細!Print_Area</vt:lpstr>
      <vt:lpstr>別表1!Print_Area</vt:lpstr>
      <vt:lpstr>別表2!Print_Area</vt:lpstr>
      <vt:lpstr>別表4!Print_Area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2025-05-22T06:26:56Z</dcterms:created>
  <dcterms:modified xsi:type="dcterms:W3CDTF">2025-05-26T06:25:06Z</dcterms:modified>
</cp:coreProperties>
</file>